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60" windowHeight="102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王志刚</author>
  </authors>
  <commentList>
    <comment ref="H4" authorId="0">
      <text>
        <r>
          <rPr>
            <sz val="9"/>
            <rFont val="宋体"/>
            <charset val="134"/>
          </rPr>
          <t xml:space="preserve">项目投标阶段，物资市场调查价格。
</t>
        </r>
      </text>
    </comment>
    <comment ref="J4" authorId="0">
      <text>
        <r>
          <rPr>
            <sz val="9"/>
            <rFont val="宋体"/>
            <charset val="134"/>
          </rPr>
          <t>项目中标后，工程施工阶段，物资计划成本价格。</t>
        </r>
      </text>
    </comment>
    <comment ref="L4" authorId="0">
      <text>
        <r>
          <rPr>
            <sz val="9"/>
            <rFont val="宋体"/>
            <charset val="134"/>
          </rPr>
          <t>物资招采前，根据物资市场调查价格，制定招标控制价。</t>
        </r>
      </text>
    </comment>
    <comment ref="N4" authorId="0">
      <text>
        <r>
          <rPr>
            <sz val="9"/>
            <rFont val="宋体"/>
            <charset val="134"/>
          </rPr>
          <t>物资招标后，中标单价，如果同种物资第二次进行招标时，参考19、20行填写。</t>
        </r>
      </text>
    </comment>
  </commentList>
</comments>
</file>

<file path=xl/sharedStrings.xml><?xml version="1.0" encoding="utf-8"?>
<sst xmlns="http://schemas.openxmlformats.org/spreadsheetml/2006/main" count="120" uniqueCount="57">
  <si>
    <t>附件：</t>
  </si>
  <si>
    <t>物资采购量价分析表</t>
  </si>
  <si>
    <t>序号</t>
  </si>
  <si>
    <t>项目名称</t>
  </si>
  <si>
    <t>物资名称</t>
  </si>
  <si>
    <t>规格型号</t>
  </si>
  <si>
    <t>单位</t>
  </si>
  <si>
    <t>设计数量</t>
  </si>
  <si>
    <t>招标数量</t>
  </si>
  <si>
    <t>中标基期价</t>
  </si>
  <si>
    <t>计划成本价</t>
  </si>
  <si>
    <t>拟定招标控制价</t>
  </si>
  <si>
    <t>中标价</t>
  </si>
  <si>
    <t>计划成本降低率</t>
  </si>
  <si>
    <t>备注</t>
  </si>
  <si>
    <t>单价</t>
  </si>
  <si>
    <t>合价</t>
  </si>
  <si>
    <t>合计</t>
  </si>
  <si>
    <t>14=（9-13）/9</t>
  </si>
  <si>
    <t>黎城项目</t>
  </si>
  <si>
    <t>伸缩缝</t>
  </si>
  <si>
    <t>80型</t>
  </si>
  <si>
    <t>m</t>
  </si>
  <si>
    <t>支座</t>
  </si>
  <si>
    <t>GBZY(NR)250x63</t>
  </si>
  <si>
    <t>个</t>
  </si>
  <si>
    <t>GPZ(2019)8HX</t>
  </si>
  <si>
    <t>GPZ(2019)8ZX</t>
  </si>
  <si>
    <t>GPZ(2019)8SX</t>
  </si>
  <si>
    <t>GPZ(2019)8GD</t>
  </si>
  <si>
    <t>6P7(2019)6HX</t>
  </si>
  <si>
    <t>GPZ(2019)6GD</t>
  </si>
  <si>
    <t>GPZ(2019)3.5HX</t>
  </si>
  <si>
    <t>GPZ(2019)3.5ZX</t>
  </si>
  <si>
    <t>GPZ(2019)3.5SX</t>
  </si>
  <si>
    <t>GPZ(2019)3.5GD</t>
  </si>
  <si>
    <t>声测管</t>
  </si>
  <si>
    <t>φ57*3</t>
  </si>
  <si>
    <t>锚具</t>
  </si>
  <si>
    <t>M15-15</t>
  </si>
  <si>
    <t>套</t>
  </si>
  <si>
    <t>P15-15</t>
  </si>
  <si>
    <t>M15-9</t>
  </si>
  <si>
    <t>M15-12</t>
  </si>
  <si>
    <t>M15-17</t>
  </si>
  <si>
    <t>OVMLZM91G-5</t>
  </si>
  <si>
    <t>OVMLZM91L-5</t>
  </si>
  <si>
    <t>波纹管</t>
  </si>
  <si>
    <t>DN-80</t>
  </si>
  <si>
    <t>DN-90</t>
  </si>
  <si>
    <t>压浆料</t>
  </si>
  <si>
    <t xml:space="preserve"> </t>
  </si>
  <si>
    <t>吨</t>
  </si>
  <si>
    <t>编制：</t>
  </si>
  <si>
    <t>审核：</t>
  </si>
  <si>
    <t>审批：</t>
  </si>
  <si>
    <t xml:space="preserve">说明：每月上报物资采购计划时，填写此表格，后期招标完成后，填入物资招标中标单价。
中标基期价：项目投标阶段，物资市场调查价格。
计划成本价：项目中标后，工程施工阶段，物资计划成本价格。
拟定招标控制价：物资招采前，根据物资市场调查价格，制定招标控制价。
中标价：物资招采后，中标单价，如果同种物资第二次进行招标时，参考19、20行填写。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</si>
</sst>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试验台账1（新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abSelected="1" workbookViewId="0">
      <selection activeCell="D38" sqref="D38"/>
    </sheetView>
  </sheetViews>
  <sheetFormatPr defaultColWidth="9" defaultRowHeight="13.5"/>
  <cols>
    <col min="1" max="1" width="4.88333333333333" style="2" customWidth="1"/>
    <col min="2" max="2" width="13.25" style="2" customWidth="1"/>
    <col min="3" max="3" width="20.875" style="2" customWidth="1"/>
    <col min="4" max="4" width="17" style="2" customWidth="1"/>
    <col min="5" max="5" width="6.875" style="2" customWidth="1"/>
    <col min="6" max="6" width="11.3333333333333" style="2" customWidth="1"/>
    <col min="7" max="7" width="10.8833333333333" style="2" customWidth="1"/>
    <col min="8" max="8" width="10" style="2" customWidth="1"/>
    <col min="9" max="9" width="14" style="2" customWidth="1"/>
    <col min="10" max="10" width="9.33333333333333" style="2" customWidth="1"/>
    <col min="11" max="11" width="16.4416666666667" style="2" customWidth="1"/>
    <col min="12" max="12" width="9.44166666666667" style="2" customWidth="1"/>
    <col min="13" max="13" width="13.6666666666667" style="2" customWidth="1"/>
    <col min="14" max="14" width="10.2166666666667" style="2" customWidth="1"/>
    <col min="15" max="15" width="14.8833333333333" style="2" customWidth="1"/>
    <col min="16" max="16" width="14.2166666666667" style="2" customWidth="1"/>
    <col min="17" max="17" width="14.1083333333333" style="2" customWidth="1"/>
    <col min="18" max="16384" width="9" style="2"/>
  </cols>
  <sheetData>
    <row r="1" spans="1:1">
      <c r="A1" s="2" t="s">
        <v>0</v>
      </c>
    </row>
    <row r="2" ht="2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ht="31.95" customHeight="1" spans="1:17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5" t="s">
        <v>7</v>
      </c>
      <c r="G4" s="5" t="s">
        <v>8</v>
      </c>
      <c r="H4" s="4" t="s">
        <v>9</v>
      </c>
      <c r="I4" s="4"/>
      <c r="J4" s="13" t="s">
        <v>10</v>
      </c>
      <c r="K4" s="14"/>
      <c r="L4" s="4" t="s">
        <v>11</v>
      </c>
      <c r="M4" s="4"/>
      <c r="N4" s="13" t="s">
        <v>12</v>
      </c>
      <c r="O4" s="14"/>
      <c r="P4" s="14" t="s">
        <v>13</v>
      </c>
      <c r="Q4" s="4" t="s">
        <v>14</v>
      </c>
    </row>
    <row r="5" ht="31.05" customHeight="1" spans="1:17">
      <c r="A5" s="4"/>
      <c r="B5" s="4"/>
      <c r="C5" s="4"/>
      <c r="D5" s="6"/>
      <c r="E5" s="4"/>
      <c r="F5" s="6"/>
      <c r="G5" s="6"/>
      <c r="H5" s="4" t="s">
        <v>15</v>
      </c>
      <c r="I5" s="4" t="s">
        <v>16</v>
      </c>
      <c r="J5" s="4" t="s">
        <v>15</v>
      </c>
      <c r="K5" s="4" t="s">
        <v>16</v>
      </c>
      <c r="L5" s="4" t="s">
        <v>15</v>
      </c>
      <c r="M5" s="4" t="s">
        <v>16</v>
      </c>
      <c r="N5" s="4" t="s">
        <v>15</v>
      </c>
      <c r="O5" s="4" t="s">
        <v>17</v>
      </c>
      <c r="P5" s="4"/>
      <c r="Q5" s="4"/>
    </row>
    <row r="6" s="1" customFormat="1" ht="22.95" customHeight="1" spans="1:17">
      <c r="A6" s="7"/>
      <c r="B6" s="7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 t="s">
        <v>18</v>
      </c>
      <c r="Q6" s="7"/>
    </row>
    <row r="7" ht="28.05" customHeight="1" spans="1:17">
      <c r="A7" s="8">
        <v>30</v>
      </c>
      <c r="B7" s="9" t="s">
        <v>19</v>
      </c>
      <c r="C7" s="9" t="s">
        <v>20</v>
      </c>
      <c r="D7" s="9" t="s">
        <v>21</v>
      </c>
      <c r="E7" s="9" t="s">
        <v>22</v>
      </c>
      <c r="F7" s="9">
        <v>60</v>
      </c>
      <c r="G7" s="9">
        <v>60</v>
      </c>
      <c r="H7" s="10">
        <v>480</v>
      </c>
      <c r="I7" s="10">
        <f t="shared" ref="I7:I29" si="0">G7*H7</f>
        <v>28800</v>
      </c>
      <c r="J7" s="10">
        <v>470</v>
      </c>
      <c r="K7" s="10">
        <f>G7*J7</f>
        <v>28200</v>
      </c>
      <c r="L7" s="10">
        <v>470</v>
      </c>
      <c r="M7" s="10">
        <f>G7*L7</f>
        <v>28200</v>
      </c>
      <c r="N7" s="9"/>
      <c r="O7" s="9"/>
      <c r="P7" s="9"/>
      <c r="Q7" s="9"/>
    </row>
    <row r="8" ht="28.05" customHeight="1" spans="1:17">
      <c r="A8" s="9">
        <v>31</v>
      </c>
      <c r="B8" s="9" t="s">
        <v>19</v>
      </c>
      <c r="C8" s="9" t="s">
        <v>23</v>
      </c>
      <c r="D8" s="9" t="s">
        <v>24</v>
      </c>
      <c r="E8" s="9" t="s">
        <v>25</v>
      </c>
      <c r="F8" s="9">
        <v>30</v>
      </c>
      <c r="G8" s="9">
        <v>30</v>
      </c>
      <c r="H8" s="10">
        <v>140</v>
      </c>
      <c r="I8" s="10">
        <f t="shared" si="0"/>
        <v>4200</v>
      </c>
      <c r="J8" s="10">
        <v>130</v>
      </c>
      <c r="K8" s="10">
        <f>G8*J8</f>
        <v>3900</v>
      </c>
      <c r="L8" s="10">
        <v>130</v>
      </c>
      <c r="M8" s="10">
        <f>G8*L8</f>
        <v>3900</v>
      </c>
      <c r="N8" s="9"/>
      <c r="O8" s="9"/>
      <c r="P8" s="9"/>
      <c r="Q8" s="9"/>
    </row>
    <row r="9" ht="28.05" customHeight="1" spans="1:17">
      <c r="A9" s="8">
        <v>32</v>
      </c>
      <c r="B9" s="9" t="s">
        <v>19</v>
      </c>
      <c r="C9" s="9" t="s">
        <v>23</v>
      </c>
      <c r="D9" s="9" t="s">
        <v>26</v>
      </c>
      <c r="E9" s="9" t="s">
        <v>25</v>
      </c>
      <c r="F9" s="9">
        <v>1</v>
      </c>
      <c r="G9" s="9">
        <v>1</v>
      </c>
      <c r="H9" s="10">
        <v>6440</v>
      </c>
      <c r="I9" s="10">
        <f t="shared" si="0"/>
        <v>6440</v>
      </c>
      <c r="J9" s="10">
        <v>6400</v>
      </c>
      <c r="K9" s="10">
        <f>G9*J9</f>
        <v>6400</v>
      </c>
      <c r="L9" s="10">
        <v>6400</v>
      </c>
      <c r="M9" s="10">
        <f>G9*L9</f>
        <v>6400</v>
      </c>
      <c r="N9" s="9"/>
      <c r="O9" s="9"/>
      <c r="P9" s="9"/>
      <c r="Q9" s="9"/>
    </row>
    <row r="10" ht="28.05" customHeight="1" spans="1:17">
      <c r="A10" s="9">
        <v>33</v>
      </c>
      <c r="B10" s="9" t="s">
        <v>19</v>
      </c>
      <c r="C10" s="9" t="s">
        <v>23</v>
      </c>
      <c r="D10" s="9" t="s">
        <v>27</v>
      </c>
      <c r="E10" s="9" t="s">
        <v>25</v>
      </c>
      <c r="F10" s="9">
        <v>1</v>
      </c>
      <c r="G10" s="9">
        <v>1</v>
      </c>
      <c r="H10" s="10">
        <v>6700</v>
      </c>
      <c r="I10" s="10">
        <f t="shared" si="0"/>
        <v>6700</v>
      </c>
      <c r="J10" s="10">
        <v>6650</v>
      </c>
      <c r="K10" s="10">
        <f>G10*J10</f>
        <v>6650</v>
      </c>
      <c r="L10" s="10">
        <v>6650</v>
      </c>
      <c r="M10" s="10">
        <f>G10*L10</f>
        <v>6650</v>
      </c>
      <c r="N10" s="9"/>
      <c r="O10" s="9"/>
      <c r="P10" s="9"/>
      <c r="Q10" s="9"/>
    </row>
    <row r="11" ht="28.05" customHeight="1" spans="1:17">
      <c r="A11" s="8">
        <v>34</v>
      </c>
      <c r="B11" s="9" t="s">
        <v>19</v>
      </c>
      <c r="C11" s="9" t="s">
        <v>23</v>
      </c>
      <c r="D11" s="9" t="s">
        <v>28</v>
      </c>
      <c r="E11" s="9" t="s">
        <v>25</v>
      </c>
      <c r="F11" s="9">
        <v>1</v>
      </c>
      <c r="G11" s="9">
        <v>1</v>
      </c>
      <c r="H11" s="10">
        <v>4540</v>
      </c>
      <c r="I11" s="10">
        <f t="shared" si="0"/>
        <v>4540</v>
      </c>
      <c r="J11" s="10">
        <v>4540</v>
      </c>
      <c r="K11" s="10">
        <f t="shared" ref="K11:K29" si="1">G11*J11</f>
        <v>4540</v>
      </c>
      <c r="L11" s="10">
        <v>4540</v>
      </c>
      <c r="M11" s="10">
        <f t="shared" ref="M11:M29" si="2">G11*L11</f>
        <v>4540</v>
      </c>
      <c r="N11" s="9"/>
      <c r="O11" s="9"/>
      <c r="P11" s="9"/>
      <c r="Q11" s="9"/>
    </row>
    <row r="12" ht="28.05" customHeight="1" spans="1:17">
      <c r="A12" s="9">
        <v>35</v>
      </c>
      <c r="B12" s="9" t="s">
        <v>19</v>
      </c>
      <c r="C12" s="9" t="s">
        <v>23</v>
      </c>
      <c r="D12" s="9" t="s">
        <v>29</v>
      </c>
      <c r="E12" s="9" t="s">
        <v>25</v>
      </c>
      <c r="F12" s="9">
        <v>1</v>
      </c>
      <c r="G12" s="9">
        <v>1</v>
      </c>
      <c r="H12" s="10">
        <v>5500</v>
      </c>
      <c r="I12" s="10">
        <f t="shared" si="0"/>
        <v>5500</v>
      </c>
      <c r="J12" s="10">
        <v>5443</v>
      </c>
      <c r="K12" s="10">
        <f t="shared" si="1"/>
        <v>5443</v>
      </c>
      <c r="L12" s="10">
        <v>5443</v>
      </c>
      <c r="M12" s="10">
        <f t="shared" si="2"/>
        <v>5443</v>
      </c>
      <c r="N12" s="9"/>
      <c r="O12" s="9"/>
      <c r="P12" s="9"/>
      <c r="Q12" s="9"/>
    </row>
    <row r="13" ht="28.05" customHeight="1" spans="1:17">
      <c r="A13" s="8">
        <v>36</v>
      </c>
      <c r="B13" s="9" t="s">
        <v>19</v>
      </c>
      <c r="C13" s="9" t="s">
        <v>23</v>
      </c>
      <c r="D13" s="9" t="s">
        <v>30</v>
      </c>
      <c r="E13" s="9" t="s">
        <v>25</v>
      </c>
      <c r="F13" s="9">
        <v>1</v>
      </c>
      <c r="G13" s="9">
        <v>1</v>
      </c>
      <c r="H13" s="10">
        <v>4300</v>
      </c>
      <c r="I13" s="10">
        <f t="shared" si="0"/>
        <v>4300</v>
      </c>
      <c r="J13" s="10">
        <v>4300</v>
      </c>
      <c r="K13" s="10">
        <f t="shared" si="1"/>
        <v>4300</v>
      </c>
      <c r="L13" s="10">
        <v>4300</v>
      </c>
      <c r="M13" s="10">
        <f t="shared" si="2"/>
        <v>4300</v>
      </c>
      <c r="N13" s="9"/>
      <c r="O13" s="9"/>
      <c r="P13" s="9"/>
      <c r="Q13" s="9"/>
    </row>
    <row r="14" ht="28.05" customHeight="1" spans="1:17">
      <c r="A14" s="9">
        <v>37</v>
      </c>
      <c r="B14" s="9" t="s">
        <v>19</v>
      </c>
      <c r="C14" s="9" t="s">
        <v>23</v>
      </c>
      <c r="D14" s="9" t="s">
        <v>31</v>
      </c>
      <c r="E14" s="9" t="s">
        <v>25</v>
      </c>
      <c r="F14" s="9">
        <v>1</v>
      </c>
      <c r="G14" s="9">
        <v>1</v>
      </c>
      <c r="H14" s="10">
        <v>3650</v>
      </c>
      <c r="I14" s="10">
        <f t="shared" si="0"/>
        <v>3650</v>
      </c>
      <c r="J14" s="10">
        <v>3600</v>
      </c>
      <c r="K14" s="10">
        <f t="shared" si="1"/>
        <v>3600</v>
      </c>
      <c r="L14" s="10">
        <v>3600</v>
      </c>
      <c r="M14" s="10">
        <f t="shared" si="2"/>
        <v>3600</v>
      </c>
      <c r="N14" s="9"/>
      <c r="O14" s="9"/>
      <c r="P14" s="9"/>
      <c r="Q14" s="9"/>
    </row>
    <row r="15" ht="28.05" customHeight="1" spans="1:17">
      <c r="A15" s="8">
        <v>38</v>
      </c>
      <c r="B15" s="9" t="s">
        <v>19</v>
      </c>
      <c r="C15" s="9" t="s">
        <v>23</v>
      </c>
      <c r="D15" s="9" t="s">
        <v>32</v>
      </c>
      <c r="E15" s="9" t="s">
        <v>25</v>
      </c>
      <c r="F15" s="9">
        <v>1</v>
      </c>
      <c r="G15" s="9">
        <v>1</v>
      </c>
      <c r="H15" s="10">
        <v>2200</v>
      </c>
      <c r="I15" s="10">
        <f t="shared" si="0"/>
        <v>2200</v>
      </c>
      <c r="J15" s="10">
        <v>2200</v>
      </c>
      <c r="K15" s="10">
        <f t="shared" si="1"/>
        <v>2200</v>
      </c>
      <c r="L15" s="10">
        <v>2200</v>
      </c>
      <c r="M15" s="10">
        <f t="shared" si="2"/>
        <v>2200</v>
      </c>
      <c r="N15" s="9"/>
      <c r="O15" s="9"/>
      <c r="P15" s="9"/>
      <c r="Q15" s="9"/>
    </row>
    <row r="16" ht="28.05" customHeight="1" spans="1:17">
      <c r="A16" s="9">
        <v>39</v>
      </c>
      <c r="B16" s="9" t="s">
        <v>19</v>
      </c>
      <c r="C16" s="9" t="s">
        <v>23</v>
      </c>
      <c r="D16" s="9" t="s">
        <v>33</v>
      </c>
      <c r="E16" s="9" t="s">
        <v>25</v>
      </c>
      <c r="F16" s="9">
        <v>3</v>
      </c>
      <c r="G16" s="9">
        <v>3</v>
      </c>
      <c r="H16" s="10">
        <v>2200</v>
      </c>
      <c r="I16" s="10">
        <f t="shared" si="0"/>
        <v>6600</v>
      </c>
      <c r="J16" s="10">
        <v>2200</v>
      </c>
      <c r="K16" s="10">
        <f t="shared" si="1"/>
        <v>6600</v>
      </c>
      <c r="L16" s="10">
        <v>2200</v>
      </c>
      <c r="M16" s="10">
        <f t="shared" si="2"/>
        <v>6600</v>
      </c>
      <c r="N16" s="9"/>
      <c r="O16" s="9"/>
      <c r="P16" s="9"/>
      <c r="Q16" s="9"/>
    </row>
    <row r="17" ht="28.05" customHeight="1" spans="1:17">
      <c r="A17" s="8">
        <v>40</v>
      </c>
      <c r="B17" s="9" t="s">
        <v>19</v>
      </c>
      <c r="C17" s="9" t="s">
        <v>23</v>
      </c>
      <c r="D17" s="9" t="s">
        <v>34</v>
      </c>
      <c r="E17" s="9" t="s">
        <v>25</v>
      </c>
      <c r="F17" s="9">
        <v>3</v>
      </c>
      <c r="G17" s="9">
        <v>3</v>
      </c>
      <c r="H17" s="10">
        <v>1600</v>
      </c>
      <c r="I17" s="10">
        <f t="shared" si="0"/>
        <v>4800</v>
      </c>
      <c r="J17" s="10">
        <v>1600</v>
      </c>
      <c r="K17" s="10">
        <f t="shared" si="1"/>
        <v>4800</v>
      </c>
      <c r="L17" s="10">
        <v>1600</v>
      </c>
      <c r="M17" s="10">
        <f t="shared" si="2"/>
        <v>4800</v>
      </c>
      <c r="N17" s="9"/>
      <c r="O17" s="9"/>
      <c r="P17" s="9"/>
      <c r="Q17" s="9"/>
    </row>
    <row r="18" ht="28.05" customHeight="1" spans="1:17">
      <c r="A18" s="9">
        <v>41</v>
      </c>
      <c r="B18" s="9" t="s">
        <v>19</v>
      </c>
      <c r="C18" s="9" t="s">
        <v>23</v>
      </c>
      <c r="D18" s="9" t="s">
        <v>35</v>
      </c>
      <c r="E18" s="9" t="s">
        <v>25</v>
      </c>
      <c r="F18" s="9">
        <v>1</v>
      </c>
      <c r="G18" s="9">
        <v>1</v>
      </c>
      <c r="H18" s="10">
        <v>1725</v>
      </c>
      <c r="I18" s="10">
        <f t="shared" si="0"/>
        <v>1725</v>
      </c>
      <c r="J18" s="10">
        <v>1725</v>
      </c>
      <c r="K18" s="10">
        <f t="shared" si="1"/>
        <v>1725</v>
      </c>
      <c r="L18" s="10">
        <v>1725</v>
      </c>
      <c r="M18" s="10">
        <f t="shared" si="2"/>
        <v>1725</v>
      </c>
      <c r="N18" s="9"/>
      <c r="O18" s="9"/>
      <c r="P18" s="9"/>
      <c r="Q18" s="9"/>
    </row>
    <row r="19" ht="28.05" customHeight="1" spans="1:17">
      <c r="A19" s="8">
        <v>42</v>
      </c>
      <c r="B19" s="9" t="s">
        <v>19</v>
      </c>
      <c r="C19" s="9" t="s">
        <v>36</v>
      </c>
      <c r="D19" s="9" t="s">
        <v>37</v>
      </c>
      <c r="E19" s="9" t="s">
        <v>22</v>
      </c>
      <c r="F19" s="9">
        <v>2790</v>
      </c>
      <c r="G19" s="9">
        <v>2790</v>
      </c>
      <c r="H19" s="10">
        <v>18</v>
      </c>
      <c r="I19" s="10">
        <f t="shared" si="0"/>
        <v>50220</v>
      </c>
      <c r="J19" s="10">
        <v>17</v>
      </c>
      <c r="K19" s="10">
        <f t="shared" si="1"/>
        <v>47430</v>
      </c>
      <c r="L19" s="10">
        <v>17</v>
      </c>
      <c r="M19" s="10">
        <f t="shared" si="2"/>
        <v>47430</v>
      </c>
      <c r="N19" s="9"/>
      <c r="O19" s="9"/>
      <c r="P19" s="9"/>
      <c r="Q19" s="9"/>
    </row>
    <row r="20" ht="28.05" customHeight="1" spans="1:17">
      <c r="A20" s="9">
        <v>43</v>
      </c>
      <c r="B20" s="9" t="s">
        <v>19</v>
      </c>
      <c r="C20" s="9" t="s">
        <v>38</v>
      </c>
      <c r="D20" s="9" t="s">
        <v>39</v>
      </c>
      <c r="E20" s="9" t="s">
        <v>40</v>
      </c>
      <c r="F20" s="9">
        <v>36</v>
      </c>
      <c r="G20" s="9">
        <v>36</v>
      </c>
      <c r="H20" s="10">
        <v>235</v>
      </c>
      <c r="I20" s="10">
        <f t="shared" si="0"/>
        <v>8460</v>
      </c>
      <c r="J20" s="10">
        <v>235</v>
      </c>
      <c r="K20" s="10">
        <f t="shared" si="1"/>
        <v>8460</v>
      </c>
      <c r="L20" s="10">
        <v>235</v>
      </c>
      <c r="M20" s="10">
        <f t="shared" si="2"/>
        <v>8460</v>
      </c>
      <c r="N20" s="9"/>
      <c r="O20" s="9"/>
      <c r="P20" s="9"/>
      <c r="Q20" s="9"/>
    </row>
    <row r="21" ht="28.05" customHeight="1" spans="1:17">
      <c r="A21" s="8">
        <v>44</v>
      </c>
      <c r="B21" s="9" t="s">
        <v>19</v>
      </c>
      <c r="C21" s="9" t="s">
        <v>38</v>
      </c>
      <c r="D21" s="9" t="s">
        <v>41</v>
      </c>
      <c r="E21" s="9" t="s">
        <v>40</v>
      </c>
      <c r="F21" s="9">
        <v>36</v>
      </c>
      <c r="G21" s="9">
        <v>36</v>
      </c>
      <c r="H21" s="10">
        <v>220</v>
      </c>
      <c r="I21" s="10">
        <f t="shared" si="0"/>
        <v>7920</v>
      </c>
      <c r="J21" s="10">
        <v>220</v>
      </c>
      <c r="K21" s="10">
        <f t="shared" si="1"/>
        <v>7920</v>
      </c>
      <c r="L21" s="10">
        <v>220</v>
      </c>
      <c r="M21" s="10">
        <f t="shared" si="2"/>
        <v>7920</v>
      </c>
      <c r="N21" s="9"/>
      <c r="O21" s="9"/>
      <c r="P21" s="9"/>
      <c r="Q21" s="9"/>
    </row>
    <row r="22" ht="28.05" customHeight="1" spans="1:17">
      <c r="A22" s="9">
        <v>45</v>
      </c>
      <c r="B22" s="9" t="s">
        <v>19</v>
      </c>
      <c r="C22" s="9" t="s">
        <v>38</v>
      </c>
      <c r="D22" s="9" t="s">
        <v>42</v>
      </c>
      <c r="E22" s="9" t="s">
        <v>40</v>
      </c>
      <c r="F22" s="9">
        <v>88</v>
      </c>
      <c r="G22" s="9">
        <v>88</v>
      </c>
      <c r="H22" s="10">
        <v>145</v>
      </c>
      <c r="I22" s="10">
        <f t="shared" si="0"/>
        <v>12760</v>
      </c>
      <c r="J22" s="10">
        <v>145</v>
      </c>
      <c r="K22" s="10">
        <f t="shared" si="1"/>
        <v>12760</v>
      </c>
      <c r="L22" s="10">
        <v>145</v>
      </c>
      <c r="M22" s="10">
        <f t="shared" si="2"/>
        <v>12760</v>
      </c>
      <c r="N22" s="9"/>
      <c r="O22" s="9"/>
      <c r="P22" s="9"/>
      <c r="Q22" s="9"/>
    </row>
    <row r="23" ht="28.05" customHeight="1" spans="1:17">
      <c r="A23" s="8">
        <v>46</v>
      </c>
      <c r="B23" s="9" t="s">
        <v>19</v>
      </c>
      <c r="C23" s="9" t="s">
        <v>38</v>
      </c>
      <c r="D23" s="9" t="s">
        <v>43</v>
      </c>
      <c r="E23" s="9" t="s">
        <v>40</v>
      </c>
      <c r="F23" s="9">
        <v>68</v>
      </c>
      <c r="G23" s="9">
        <v>68</v>
      </c>
      <c r="H23" s="10">
        <v>190</v>
      </c>
      <c r="I23" s="10">
        <f t="shared" si="0"/>
        <v>12920</v>
      </c>
      <c r="J23" s="10">
        <v>190</v>
      </c>
      <c r="K23" s="10">
        <f t="shared" si="1"/>
        <v>12920</v>
      </c>
      <c r="L23" s="10">
        <v>190</v>
      </c>
      <c r="M23" s="10">
        <f t="shared" si="2"/>
        <v>12920</v>
      </c>
      <c r="N23" s="9"/>
      <c r="O23" s="9"/>
      <c r="P23" s="9"/>
      <c r="Q23" s="9"/>
    </row>
    <row r="24" ht="28.05" customHeight="1" spans="1:17">
      <c r="A24" s="9">
        <v>47</v>
      </c>
      <c r="B24" s="9" t="s">
        <v>19</v>
      </c>
      <c r="C24" s="9" t="s">
        <v>38</v>
      </c>
      <c r="D24" s="9" t="s">
        <v>44</v>
      </c>
      <c r="E24" s="9" t="s">
        <v>40</v>
      </c>
      <c r="F24" s="9">
        <v>16</v>
      </c>
      <c r="G24" s="9">
        <v>16</v>
      </c>
      <c r="H24" s="10">
        <v>265</v>
      </c>
      <c r="I24" s="10">
        <f t="shared" si="0"/>
        <v>4240</v>
      </c>
      <c r="J24" s="10">
        <v>265</v>
      </c>
      <c r="K24" s="10">
        <f t="shared" si="1"/>
        <v>4240</v>
      </c>
      <c r="L24" s="10">
        <v>265</v>
      </c>
      <c r="M24" s="10">
        <f t="shared" si="2"/>
        <v>4240</v>
      </c>
      <c r="N24" s="9"/>
      <c r="O24" s="9"/>
      <c r="P24" s="9"/>
      <c r="Q24" s="9"/>
    </row>
    <row r="25" ht="28.05" customHeight="1" spans="1:17">
      <c r="A25" s="8">
        <v>48</v>
      </c>
      <c r="B25" s="9" t="s">
        <v>19</v>
      </c>
      <c r="C25" s="9" t="s">
        <v>38</v>
      </c>
      <c r="D25" s="9" t="s">
        <v>45</v>
      </c>
      <c r="E25" s="9" t="s">
        <v>40</v>
      </c>
      <c r="F25" s="9">
        <v>22</v>
      </c>
      <c r="G25" s="9">
        <v>22</v>
      </c>
      <c r="H25" s="10">
        <v>300</v>
      </c>
      <c r="I25" s="10">
        <f t="shared" si="0"/>
        <v>6600</v>
      </c>
      <c r="J25" s="10">
        <v>300</v>
      </c>
      <c r="K25" s="10">
        <f t="shared" si="1"/>
        <v>6600</v>
      </c>
      <c r="L25" s="10">
        <v>300</v>
      </c>
      <c r="M25" s="10">
        <f t="shared" si="2"/>
        <v>6600</v>
      </c>
      <c r="N25" s="9"/>
      <c r="O25" s="9"/>
      <c r="P25" s="9"/>
      <c r="Q25" s="9"/>
    </row>
    <row r="26" ht="28.05" customHeight="1" spans="1:17">
      <c r="A26" s="9">
        <v>49</v>
      </c>
      <c r="B26" s="9" t="s">
        <v>19</v>
      </c>
      <c r="C26" s="9" t="s">
        <v>38</v>
      </c>
      <c r="D26" s="9" t="s">
        <v>46</v>
      </c>
      <c r="E26" s="9" t="s">
        <v>40</v>
      </c>
      <c r="F26" s="9">
        <v>22</v>
      </c>
      <c r="G26" s="9">
        <v>22</v>
      </c>
      <c r="H26" s="10">
        <v>300</v>
      </c>
      <c r="I26" s="10">
        <f t="shared" si="0"/>
        <v>6600</v>
      </c>
      <c r="J26" s="10">
        <v>300</v>
      </c>
      <c r="K26" s="10">
        <f t="shared" si="1"/>
        <v>6600</v>
      </c>
      <c r="L26" s="10">
        <v>300</v>
      </c>
      <c r="M26" s="10">
        <f t="shared" si="2"/>
        <v>6600</v>
      </c>
      <c r="N26" s="9"/>
      <c r="O26" s="9"/>
      <c r="P26" s="9"/>
      <c r="Q26" s="9"/>
    </row>
    <row r="27" ht="28.05" customHeight="1" spans="1:17">
      <c r="A27" s="8">
        <v>50</v>
      </c>
      <c r="B27" s="9" t="s">
        <v>19</v>
      </c>
      <c r="C27" s="9" t="s">
        <v>47</v>
      </c>
      <c r="D27" s="9" t="s">
        <v>48</v>
      </c>
      <c r="E27" s="9" t="s">
        <v>22</v>
      </c>
      <c r="F27" s="9">
        <v>623.5</v>
      </c>
      <c r="G27" s="9">
        <v>623.5</v>
      </c>
      <c r="H27" s="10">
        <v>8</v>
      </c>
      <c r="I27" s="10">
        <f t="shared" si="0"/>
        <v>4988</v>
      </c>
      <c r="J27" s="10">
        <v>8</v>
      </c>
      <c r="K27" s="10">
        <f t="shared" si="1"/>
        <v>4988</v>
      </c>
      <c r="L27" s="10">
        <v>8</v>
      </c>
      <c r="M27" s="10">
        <f t="shared" si="2"/>
        <v>4988</v>
      </c>
      <c r="N27" s="9"/>
      <c r="O27" s="9"/>
      <c r="P27" s="9"/>
      <c r="Q27" s="9"/>
    </row>
    <row r="28" ht="28.05" customHeight="1" spans="1:17">
      <c r="A28" s="9">
        <v>51</v>
      </c>
      <c r="B28" s="9" t="s">
        <v>19</v>
      </c>
      <c r="C28" s="9" t="s">
        <v>47</v>
      </c>
      <c r="D28" s="9" t="s">
        <v>49</v>
      </c>
      <c r="E28" s="9" t="s">
        <v>22</v>
      </c>
      <c r="F28" s="9">
        <v>2967.9</v>
      </c>
      <c r="G28" s="9">
        <v>2967.9</v>
      </c>
      <c r="H28" s="10">
        <v>9.5</v>
      </c>
      <c r="I28" s="10">
        <f t="shared" si="0"/>
        <v>28195.05</v>
      </c>
      <c r="J28" s="10">
        <v>9.5</v>
      </c>
      <c r="K28" s="10">
        <f t="shared" si="1"/>
        <v>28195.05</v>
      </c>
      <c r="L28" s="10">
        <v>9.5</v>
      </c>
      <c r="M28" s="10">
        <f t="shared" si="2"/>
        <v>28195.05</v>
      </c>
      <c r="N28" s="9"/>
      <c r="O28" s="9"/>
      <c r="P28" s="9"/>
      <c r="Q28" s="9"/>
    </row>
    <row r="29" ht="28.05" customHeight="1" spans="1:17">
      <c r="A29" s="8">
        <v>52</v>
      </c>
      <c r="B29" s="9" t="s">
        <v>19</v>
      </c>
      <c r="C29" s="9" t="s">
        <v>50</v>
      </c>
      <c r="D29" s="9" t="s">
        <v>51</v>
      </c>
      <c r="E29" s="9" t="s">
        <v>52</v>
      </c>
      <c r="F29" s="9">
        <v>50</v>
      </c>
      <c r="G29" s="9">
        <v>50</v>
      </c>
      <c r="H29" s="10">
        <v>1300</v>
      </c>
      <c r="I29" s="10">
        <f t="shared" si="0"/>
        <v>65000</v>
      </c>
      <c r="J29" s="10">
        <v>1300</v>
      </c>
      <c r="K29" s="10">
        <f t="shared" si="1"/>
        <v>65000</v>
      </c>
      <c r="L29" s="10">
        <v>1300</v>
      </c>
      <c r="M29" s="10">
        <f t="shared" si="2"/>
        <v>65000</v>
      </c>
      <c r="N29" s="9"/>
      <c r="O29" s="9"/>
      <c r="P29" s="9"/>
      <c r="Q29" s="9"/>
    </row>
    <row r="30" ht="42" customHeight="1" spans="1:10">
      <c r="A30" s="11" t="s">
        <v>53</v>
      </c>
      <c r="E30" s="2" t="s">
        <v>54</v>
      </c>
      <c r="F30" s="2"/>
      <c r="J30" s="2" t="s">
        <v>55</v>
      </c>
    </row>
    <row r="31" ht="111" customHeight="1" spans="1:17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</sheetData>
  <mergeCells count="14">
    <mergeCell ref="A2:Q2"/>
    <mergeCell ref="H4:I4"/>
    <mergeCell ref="J4:K4"/>
    <mergeCell ref="L4:M4"/>
    <mergeCell ref="N4:O4"/>
    <mergeCell ref="A31:Q31"/>
    <mergeCell ref="A4:A5"/>
    <mergeCell ref="B4:B5"/>
    <mergeCell ref="C4:C5"/>
    <mergeCell ref="D4:D5"/>
    <mergeCell ref="E4:E5"/>
    <mergeCell ref="F4:F5"/>
    <mergeCell ref="G4:G5"/>
    <mergeCell ref="Q4:Q5"/>
  </mergeCells>
  <pageMargins left="0.75" right="0.75" top="1" bottom="1" header="0.5" footer="0.5"/>
  <pageSetup paperSize="9" scale="6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侯阿迪</dc:creator>
  <cp:lastModifiedBy>强子</cp:lastModifiedBy>
  <dcterms:created xsi:type="dcterms:W3CDTF">2023-11-28T09:01:00Z</dcterms:created>
  <dcterms:modified xsi:type="dcterms:W3CDTF">2024-12-04T08:19:02Z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F0D3504A068345AAADE663F8086C2620_13</vt:lpwstr>
  </property>
  <property fmtid="{D5CDD505-2E9C-101B-9397-08002B2CF9AE}" pid="3" name="KSOProductBuildVer">
    <vt:lpwstr>2052-12.1.0.18912</vt:lpwstr>
  </property>
</Properties>
</file>