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k0+000-K7+000路基招标工程量清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<sst xmlns="http://schemas.openxmlformats.org/spreadsheetml/2006/main" count="295" uniqueCount="195">
  <si>
    <t>工程量清单（K0+000-K7+000段路基工程）</t>
  </si>
  <si>
    <t>工程名称：G329高塘至麻埠大桥升级改造工程W-06标段</t>
  </si>
  <si>
    <t>序号</t>
  </si>
  <si>
    <t>清单项目</t>
  </si>
  <si>
    <t>工作内容</t>
  </si>
  <si>
    <t>工程量计算规则</t>
  </si>
  <si>
    <t>计量单位</t>
  </si>
  <si>
    <t>工程量</t>
  </si>
  <si>
    <t>单价（元）</t>
  </si>
  <si>
    <t>不含增值税
合价</t>
  </si>
  <si>
    <t>含增值税
合价</t>
  </si>
  <si>
    <t>其中人工费单价（含税）</t>
  </si>
  <si>
    <t>其中人工费合价（含税）</t>
  </si>
  <si>
    <t>甲供材</t>
  </si>
  <si>
    <t>备注</t>
  </si>
  <si>
    <t>（暂定）</t>
  </si>
  <si>
    <t>不含增值税单价</t>
  </si>
  <si>
    <t>增值税（9%）</t>
  </si>
  <si>
    <t>合计</t>
  </si>
  <si>
    <t>（元）</t>
  </si>
  <si>
    <t>路基</t>
  </si>
  <si>
    <t>场地清理</t>
  </si>
  <si>
    <t>-202-1</t>
  </si>
  <si>
    <t>清理与掘除</t>
  </si>
  <si>
    <t>-202-1-a</t>
  </si>
  <si>
    <t>清理现场</t>
  </si>
  <si>
    <t>人工配合机械进行场地清理，放边界线，推土机(挖据机)推/挖表土，将表土移出路基范围以外或汇集，原地面平整、压路机压实原地面至设计要求所包含的全部人工</t>
  </si>
  <si>
    <t>按实际确认的完成实际工程量，不超设计量计算。</t>
  </si>
  <si>
    <t>m3</t>
  </si>
  <si>
    <t>-202-1-c</t>
  </si>
  <si>
    <t>挖除树根</t>
  </si>
  <si>
    <t>人工配合机械进行挖除、砍伐、截锯、移运、堆放胸径大于15cm的树木，填平、夯实坑穴至设计要求所包含的全部人工</t>
  </si>
  <si>
    <t>棵</t>
  </si>
  <si>
    <t>-202-2</t>
  </si>
  <si>
    <t>挖除旧路面</t>
  </si>
  <si>
    <t>-202-2-a</t>
  </si>
  <si>
    <t>水泥混凝土路面面层</t>
  </si>
  <si>
    <t>人工配合机械进行揭板、凿除旧路面，弃碴装车，清除到路基以外，场地清理、整平等至设计要求所包含的全部人工</t>
  </si>
  <si>
    <t>-202-2-b</t>
  </si>
  <si>
    <t>沥青混凝土路面面层</t>
  </si>
  <si>
    <t>-202-2-c</t>
  </si>
  <si>
    <t>老路结构层</t>
  </si>
  <si>
    <t>人工配合机械进行撬除或凿除圬工，弃碴装车，清除到路基以外，场地清理、整平等至设计要求所包含的全部人工</t>
  </si>
  <si>
    <t>-202-3</t>
  </si>
  <si>
    <t>拆除结构物</t>
  </si>
  <si>
    <t>-202-3-a</t>
  </si>
  <si>
    <t>钢筋混凝土结构</t>
  </si>
  <si>
    <t>-202-3-a-1</t>
  </si>
  <si>
    <t>老桥拆除</t>
  </si>
  <si>
    <t>挖方路基</t>
  </si>
  <si>
    <t>-203-1</t>
  </si>
  <si>
    <t>路基挖方</t>
  </si>
  <si>
    <t>-203-1-a</t>
  </si>
  <si>
    <t>挖土方</t>
  </si>
  <si>
    <t>人工配合机械进行挖土、将土方弃运至工作面20米外、工作面清理等至设计要求所包含的全部人工</t>
  </si>
  <si>
    <t>-203-1-d</t>
  </si>
  <si>
    <t>挖淤泥（含围堰、排水施工）</t>
  </si>
  <si>
    <t>人工配合机械进行施工准备，挖、装、自卸汽车运距20Km内、卸、排水，空回，弃方堆放、整修，清理工作面等至设计要求所包含的全部人工</t>
  </si>
  <si>
    <t>-203-2</t>
  </si>
  <si>
    <t>改河、改渠、改路挖方</t>
  </si>
  <si>
    <t>-203-2-a</t>
  </si>
  <si>
    <t>挖方</t>
  </si>
  <si>
    <t>人工配合机械进行施工准备、就位、开挖工作面、挖装运卸，土方堆放、整修，修整、清理工作面等至设计要求所包含的全部人工</t>
  </si>
  <si>
    <t>填方路基</t>
  </si>
  <si>
    <t>-204-1</t>
  </si>
  <si>
    <t>路基填筑（包括填前压实）</t>
  </si>
  <si>
    <t>-204-1-a</t>
  </si>
  <si>
    <t>利用土方</t>
  </si>
  <si>
    <t>人工配合机械进行施工准备，填前压实、分层填筑、整平、翻晒、洒水、压实，排水；路面及边坡修整、清理余土等至设计要求所包含的全部人工</t>
  </si>
  <si>
    <t>-204-1-d</t>
  </si>
  <si>
    <t>借土填方</t>
  </si>
  <si>
    <t>人工配合机械进行挖土、装车、运输、卸土、铺筑、整平、分层碾压、修整边坡、清理余土、20Km内土方运输等所需全部人工</t>
  </si>
  <si>
    <t>-204-1-h</t>
  </si>
  <si>
    <t>结构物台背回填</t>
  </si>
  <si>
    <t>-204-1-h-1</t>
  </si>
  <si>
    <t>结构物台背回填（8%灰土）</t>
  </si>
  <si>
    <t>人工配合机械进行基底清理及整平、按8%比例拌和石灰与素土、分层摊铺灰土、采用压路机分层碾压密实、洒水养护、边坡修整成型等至设计要求所需的全部人工</t>
  </si>
  <si>
    <t>-204-1-h-2</t>
  </si>
  <si>
    <t>结构物台背回填（6%灰土）</t>
  </si>
  <si>
    <t>-204-1-i</t>
  </si>
  <si>
    <t>锥坡及台前溜坡填土</t>
  </si>
  <si>
    <t>人工配合机械进行清理基底，土方开挖、运输，分层填筑并压实锥坡及台前溜坡土方，修整边坡形成设计坡度，填挖交界处台阶处理等至设计要求所需的全部人工</t>
  </si>
  <si>
    <t>-204-1-j</t>
  </si>
  <si>
    <t>8%石灰改善土（仅计掺灰）</t>
  </si>
  <si>
    <t>人工配合机械进行1. 石灰材料进场检验及验收；2. 石灰运输至施工场地并按要求堆放；3. 按8%比例精准掺入石灰改善土体；4. 采用专用设备进行土灰拌和确保均匀性；5. 分层摊铺控制松铺厚度；6. 机械碾压至规定压实度；7. 成型断面洒水养护管理；8. 掺灰用量全过程计量管控；9. 分层取样检测灰剂量及力学性能等至设计要求所需的全部人工</t>
  </si>
  <si>
    <t>-204-1-k</t>
  </si>
  <si>
    <t>6%石灰改善土（仅计掺灰）</t>
  </si>
  <si>
    <t>人工配合机械进行1. 石灰材料进场检验及验收；2. 石灰运输至施工场地并按要求堆放；3. 按6%比例精准掺入石灰改善土体；4. 采用专用设备进行土灰拌和确保均匀性；5. 分层摊铺控制松铺厚度；6. 机械碾压至规定压实度；7. 成型断面洒水养护管理；8. 掺灰用量全过程计量管控；9. 分层取样检测灰剂量及力学性能等至设计要求所需的全部人工</t>
  </si>
  <si>
    <t>-204-1-l</t>
  </si>
  <si>
    <t>4%石灰改善土（仅计掺灰）</t>
  </si>
  <si>
    <t>人工配合机械进行1. 石灰材料进场检验及验收；2. 石灰运输至施工场地并按要求堆放；3. 按4%比例精准掺入石灰改善土体；4. 采用专用设备进行土灰拌和确保均匀性；5. 分层摊铺控制松铺厚度；6. 机械碾压至规定压实度；7. 成型断面洒水养护管理；8. 掺灰用量全过程计量管控；9. 分层取样检测灰剂量及力学性能等至设计要求所需的全部人工</t>
  </si>
  <si>
    <t>-204-1-m</t>
  </si>
  <si>
    <t>就地翻挖碾压（掺灰4%）</t>
  </si>
  <si>
    <t>m2</t>
  </si>
  <si>
    <t>-204-2</t>
  </si>
  <si>
    <t>改河、改渠、改路填筑</t>
  </si>
  <si>
    <t>-204-2-a</t>
  </si>
  <si>
    <t>利用土方（施工便道）</t>
  </si>
  <si>
    <t>人工配合机械进行施工准备，原地面清表、填前压实、分层填筑、整平、翻晒、洒水、压实，排水：路面及边坡修整、清理余土等至设计要求所需全部人工</t>
  </si>
  <si>
    <t>-204-2-d</t>
  </si>
  <si>
    <t>人工配合机械进行挖土、装车、运输、卸土、铺筑、整平、分层碾压、修整边坡、清理余土、20Km内土方运输等至设计要求所需全部人工</t>
  </si>
  <si>
    <t>特殊地区路基处理</t>
  </si>
  <si>
    <t>-205-1</t>
  </si>
  <si>
    <t>软土路基处理</t>
  </si>
  <si>
    <t>-205-1-c</t>
  </si>
  <si>
    <t>垫层</t>
  </si>
  <si>
    <t>-205-1-c-3</t>
  </si>
  <si>
    <t>碎石垫层（改路改沟清淤回填）</t>
  </si>
  <si>
    <t>人工配合机械进行装、运、铺筑、整平、分层碾压等至设计要求所需全部人工</t>
  </si>
  <si>
    <t>-205-1-c-5</t>
  </si>
  <si>
    <t>4%石灰土回填（清淤回填）</t>
  </si>
  <si>
    <t>人工配合机械进行清、装淤泥，修理边底，回填等至设计要求所需全部人工</t>
  </si>
  <si>
    <t>-205-1-d</t>
  </si>
  <si>
    <t>土工合成材料</t>
  </si>
  <si>
    <t>-205-1-d-3</t>
  </si>
  <si>
    <t>钢塑土工格栅</t>
  </si>
  <si>
    <t>人工配合机械进行整平路基、挖填锚固沟、铺设、缝合、锚固土工布等至设计要求所需全部人工</t>
  </si>
  <si>
    <t>-205-1-d-5</t>
  </si>
  <si>
    <t>聚酯玻纤布</t>
  </si>
  <si>
    <t>人工配合机械进行运料、剪切、铺设、检查等至设计要求所需全部人工。</t>
  </si>
  <si>
    <t>坡面排水</t>
  </si>
  <si>
    <t>-207-1</t>
  </si>
  <si>
    <t>边沟</t>
  </si>
  <si>
    <t>-207-1-c</t>
  </si>
  <si>
    <t>现浇混凝土</t>
  </si>
  <si>
    <t>-207-1-c-1</t>
  </si>
  <si>
    <t>矩形边沟</t>
  </si>
  <si>
    <t>人工配合机械进行基底清理、模板制、安、拆，砼灌注、振捣、安插接茬钢筋、抹面、养护、材料倒运等至设计要求所需全部人工。</t>
  </si>
  <si>
    <t>m</t>
  </si>
  <si>
    <t>-207-1-c-2</t>
  </si>
  <si>
    <t>盖板边沟</t>
  </si>
  <si>
    <t>-207-1-c-3</t>
  </si>
  <si>
    <t>纵向排水沟</t>
  </si>
  <si>
    <t>-207-1-c-4</t>
  </si>
  <si>
    <t>梯形边沟（改路）</t>
  </si>
  <si>
    <t>-207-1-d</t>
  </si>
  <si>
    <t>预制安装混凝土</t>
  </si>
  <si>
    <t>-207-1-d-1</t>
  </si>
  <si>
    <t>梯形边沟（改沟）</t>
  </si>
  <si>
    <t>-207-2</t>
  </si>
  <si>
    <t>排水沟</t>
  </si>
  <si>
    <t>-207-2-g</t>
  </si>
  <si>
    <t>土质排水沟（改沟）</t>
  </si>
  <si>
    <t>-207-4</t>
  </si>
  <si>
    <t>跌水与急流槽</t>
  </si>
  <si>
    <t>-207-4-c</t>
  </si>
  <si>
    <t>C20现浇混凝土</t>
  </si>
  <si>
    <t>-207-11</t>
  </si>
  <si>
    <t>防渗土工布（土路肩处）</t>
  </si>
  <si>
    <t>人工配合机械进行整平路基、挖填锚固沟、铺设、缝合、锚固土工布等至设计要求所需全部人工。</t>
  </si>
  <si>
    <t>护坡、护面墙</t>
  </si>
  <si>
    <t>-208-3</t>
  </si>
  <si>
    <t>浆砌片石护坡</t>
  </si>
  <si>
    <t>-208-3-a</t>
  </si>
  <si>
    <t>满铺浆砌片石护坡</t>
  </si>
  <si>
    <t>人工配合机械进行坡面清理，垫层铺筑，搭拆跳板、挂线、找平、选修片石、砂浆拌和、运输，砌筑、勾缝、养生等至设计要求所需全部人工。</t>
  </si>
  <si>
    <t>-208-3-d</t>
  </si>
  <si>
    <t>防渗土工布</t>
  </si>
  <si>
    <t>-208-4</t>
  </si>
  <si>
    <t>混凝土护坡</t>
  </si>
  <si>
    <t>-208-4-c</t>
  </si>
  <si>
    <t>现浇混凝土骨架护坡</t>
  </si>
  <si>
    <t>人工配合机械进行坡面基槽开挖及回填，脚手架搭拆，模板制安拆，混凝土浇筑及养护，收面及修面，反滤层或垫层铺设，变形缝、泄水管(孔)设置等至设计要求所需全部人工。</t>
  </si>
  <si>
    <t>-208-4-f</t>
  </si>
  <si>
    <t>桥头踏步（C20）</t>
  </si>
  <si>
    <t>人工配合机械进行模板、制作、安装、拆除、堆放、维护、场内倒运，混凝土泵送、浇筑和倒运、养生；等完成该项全部工作内容达到交工状态所含除甲供材料费外的全部人工费用</t>
  </si>
  <si>
    <t>-208-8</t>
  </si>
  <si>
    <t>坡面柔性防护</t>
  </si>
  <si>
    <t>-208-8-a</t>
  </si>
  <si>
    <t>主动防护系统</t>
  </si>
  <si>
    <t>-208-8-a-1</t>
  </si>
  <si>
    <t>喷播植草（含无纺布覆盖、填土等）</t>
  </si>
  <si>
    <t>人工配合机械进行边坡整理，喷播植草、加覆盖物、固定、浇水、养护等至设计要求所需全部人工。</t>
  </si>
  <si>
    <t>-208-8-a-2</t>
  </si>
  <si>
    <t>框格植草</t>
  </si>
  <si>
    <t>人工配合机械进行边坡整理，草皮卸车，草皮摊铺、喷播植草、加覆盖物、固定浇水、养管成活、补种等至设计要求所需全部人工。</t>
  </si>
  <si>
    <t>-208-8-a-3</t>
  </si>
  <si>
    <t>锚杆厚层基材（含镀锌铁丝网、锚杆厚层基
材、无纺布覆盖等）</t>
  </si>
  <si>
    <t>人工配合机械进行边坡开挖，人工修整，刷坡平整，钻孔，锚杆制安、清孔、拌浆、压浆浆，封锚等至设计要求所需全部人工</t>
  </si>
  <si>
    <t>挡土墙</t>
  </si>
  <si>
    <t>-209-5</t>
  </si>
  <si>
    <t>混凝土挡土墙</t>
  </si>
  <si>
    <t>-209-5-a</t>
  </si>
  <si>
    <t>C25片石混凝土(含泄水孔、反滤层、沉降缝、 基坑开挖及回填、粘土夯实、砂砾垫层等）</t>
  </si>
  <si>
    <t>河道防护（麻埠大桥上下游）</t>
  </si>
  <si>
    <t>-215-a</t>
  </si>
  <si>
    <t>河道疏浚</t>
  </si>
  <si>
    <t>-215-b</t>
  </si>
  <si>
    <t>砌筑C20混凝土预制块（含碎石垫层）</t>
  </si>
  <si>
    <t>-215-c</t>
  </si>
  <si>
    <t>C20混凝土河道压顶及镇脚</t>
  </si>
  <si>
    <t>-215-d</t>
  </si>
  <si>
    <t>草皮护坡</t>
  </si>
  <si>
    <t>不含增值税造价</t>
  </si>
  <si>
    <t>（需对清单进行统一说明的可在此标注。）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</si>
</sst>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5">
    <font>
      <sz val="11"/>
      <color theme="1"/>
      <name val="宋体"/>
      <charset val="134"/>
      <scheme val="minor"/>
    </font>
    <font>
      <b/>
      <sz val="20"/>
      <name val="宋体"/>
      <charset val="134"/>
    </font>
    <font>
      <b/>
      <sz val="10.5"/>
      <name val="宋体"/>
      <charset val="134"/>
    </font>
    <font>
      <b/>
      <sz val="10"/>
      <name val="宋体"/>
      <charset val="134"/>
      <scheme val="minor"/>
    </font>
    <font>
      <b/>
      <sz val="10"/>
      <color rgb="FFFF0000"/>
      <name val="宋体"/>
      <charset val="134"/>
      <scheme val="minor"/>
    </font>
    <font>
      <sz val="11"/>
      <color theme="1" tint="0.349986266670736"/>
      <name val="微软雅黑"/>
      <charset val="134"/>
    </font>
    <font>
      <b/>
      <sz val="10"/>
      <color rgb="FFFF0000"/>
      <name val="宋体"/>
      <charset val="134"/>
    </font>
    <font>
      <sz val="9"/>
      <name val="宋体"/>
      <charset val="134"/>
      <scheme val="minor"/>
    </font>
    <font>
      <sz val="10"/>
      <color indexed="8"/>
      <name val="宋体"/>
      <charset val="134"/>
    </font>
    <font>
      <b/>
      <sz val="10"/>
      <name val="宋体"/>
      <charset val="134"/>
    </font>
    <font>
      <sz val="9"/>
      <name val="宋体"/>
      <charset val="134"/>
    </font>
    <font>
      <sz val="11"/>
      <color rgb="FFFF0000"/>
      <name val="宋体"/>
      <charset val="134"/>
      <scheme val="minor"/>
    </font>
    <font>
      <sz val="10"/>
      <color theme="1"/>
      <name val="宋体"/>
      <charset val="134"/>
      <scheme val="minor"/>
    </font>
    <font>
      <b/>
      <sz val="9"/>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xf numFmtId="0" fontId="0" fillId="0" borderId="0">
      <alignment vertical="center"/>
    </xf>
    <xf numFmtId="0" fontId="34" fillId="0" borderId="0"/>
  </cellStyleXfs>
  <cellXfs count="43">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176" fontId="0" fillId="0" borderId="0" xfId="0" applyNumberFormat="1" applyFont="1" applyFill="1" applyBorder="1" applyAlignment="1">
      <alignment vertical="center"/>
    </xf>
    <xf numFmtId="176" fontId="0" fillId="2" borderId="0" xfId="0" applyNumberFormat="1" applyFont="1" applyFill="1" applyBorder="1" applyAlignment="1">
      <alignment vertical="center"/>
    </xf>
    <xf numFmtId="176" fontId="0" fillId="0" borderId="0" xfId="0" applyNumberFormat="1" applyFont="1" applyFill="1" applyBorder="1" applyAlignment="1">
      <alignment vertical="center" wrapText="1"/>
    </xf>
    <xf numFmtId="0" fontId="1" fillId="0" borderId="0" xfId="49" applyFont="1" applyFill="1" applyBorder="1" applyAlignment="1">
      <alignment horizontal="center" vertical="center"/>
    </xf>
    <xf numFmtId="176" fontId="1" fillId="0" borderId="0" xfId="49" applyNumberFormat="1" applyFont="1" applyFill="1" applyBorder="1" applyAlignment="1">
      <alignment horizontal="center" vertical="center"/>
    </xf>
    <xf numFmtId="176" fontId="1" fillId="2" borderId="0" xfId="49" applyNumberFormat="1" applyFont="1" applyFill="1" applyBorder="1" applyAlignment="1">
      <alignment horizontal="center" vertical="center"/>
    </xf>
    <xf numFmtId="0" fontId="2" fillId="0" borderId="1" xfId="49" applyFont="1" applyFill="1" applyBorder="1" applyAlignment="1">
      <alignment horizontal="left" vertical="center"/>
    </xf>
    <xf numFmtId="0" fontId="2" fillId="0" borderId="1" xfId="49" applyFont="1" applyFill="1" applyBorder="1" applyAlignment="1">
      <alignment vertical="center"/>
    </xf>
    <xf numFmtId="176" fontId="2" fillId="0" borderId="1" xfId="49" applyNumberFormat="1" applyFont="1" applyFill="1" applyBorder="1" applyAlignment="1">
      <alignment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NumberFormat="1" applyFont="1" applyFill="1" applyBorder="1" applyAlignment="1">
      <alignment vertical="center" wrapText="1"/>
    </xf>
    <xf numFmtId="176" fontId="6"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wrapText="1"/>
    </xf>
    <xf numFmtId="176" fontId="1" fillId="0" borderId="0" xfId="49" applyNumberFormat="1" applyFont="1" applyFill="1" applyBorder="1" applyAlignment="1">
      <alignment horizontal="center" vertical="center" wrapText="1"/>
    </xf>
    <xf numFmtId="176" fontId="2" fillId="0" borderId="1" xfId="49" applyNumberFormat="1" applyFont="1" applyFill="1" applyBorder="1" applyAlignment="1">
      <alignment vertical="center" wrapText="1"/>
    </xf>
    <xf numFmtId="176" fontId="9"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10" fillId="0" borderId="2" xfId="49"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2" xfId="0" applyFont="1" applyFill="1" applyBorder="1" applyAlignment="1"/>
    <xf numFmtId="0" fontId="8" fillId="0" borderId="4" xfId="5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51" applyFont="1" applyFill="1" applyBorder="1" applyAlignment="1">
      <alignment horizontal="center" vertical="center" wrapText="1"/>
    </xf>
    <xf numFmtId="176" fontId="9" fillId="0" borderId="2" xfId="51" applyNumberFormat="1" applyFont="1" applyFill="1" applyBorder="1" applyAlignment="1">
      <alignment horizontal="center" vertical="center" wrapText="1"/>
    </xf>
    <xf numFmtId="176" fontId="9" fillId="2" borderId="2" xfId="51" applyNumberFormat="1" applyFont="1" applyFill="1" applyBorder="1" applyAlignment="1">
      <alignment horizontal="center" vertical="center" wrapText="1"/>
    </xf>
    <xf numFmtId="0" fontId="12" fillId="0" borderId="2" xfId="0" applyFont="1" applyFill="1" applyBorder="1" applyAlignment="1">
      <alignment horizontal="left" vertical="center"/>
    </xf>
    <xf numFmtId="0" fontId="12" fillId="0" borderId="2" xfId="0" applyFont="1" applyFill="1" applyBorder="1" applyAlignment="1">
      <alignment horizontal="left" vertical="center" wrapText="1"/>
    </xf>
    <xf numFmtId="176" fontId="12" fillId="0" borderId="2" xfId="0" applyNumberFormat="1" applyFont="1" applyFill="1" applyBorder="1" applyAlignment="1">
      <alignment horizontal="left" vertical="center"/>
    </xf>
    <xf numFmtId="176" fontId="13" fillId="0" borderId="2" xfId="49" applyNumberFormat="1" applyFont="1" applyFill="1" applyBorder="1" applyAlignment="1">
      <alignment horizontal="center" vertical="center" wrapText="1"/>
    </xf>
    <xf numFmtId="0" fontId="14" fillId="0" borderId="2" xfId="49" applyFont="1" applyFill="1" applyBorder="1" applyAlignment="1">
      <alignment horizontal="center" vertical="center"/>
    </xf>
    <xf numFmtId="176" fontId="14" fillId="0" borderId="2" xfId="0" applyNumberFormat="1" applyFont="1" applyFill="1" applyBorder="1" applyAlignment="1">
      <alignment vertical="center" wrapText="1"/>
    </xf>
    <xf numFmtId="176" fontId="0" fillId="0" borderId="2" xfId="0" applyNumberFormat="1" applyFont="1" applyFill="1" applyBorder="1" applyAlignment="1">
      <alignment vertical="center"/>
    </xf>
    <xf numFmtId="177" fontId="12" fillId="0" borderId="2"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3"/>
  <sheetViews>
    <sheetView tabSelected="1" view="pageBreakPreview" zoomScale="70" zoomScaleNormal="55" topLeftCell="A58" workbookViewId="0">
      <selection activeCell="A2" sqref="A2"/>
    </sheetView>
  </sheetViews>
  <sheetFormatPr defaultColWidth="10" defaultRowHeight="14.4"/>
  <cols>
    <col min="1" max="1" width="11.8888888888889" style="3" customWidth="1"/>
    <col min="2" max="2" width="24.962962962963" style="4" customWidth="1"/>
    <col min="3" max="3" width="54.3425925925926" style="1" customWidth="1"/>
    <col min="4" max="4" width="24.3888888888889" style="1" customWidth="1"/>
    <col min="5" max="5" width="6.38888888888889" style="1" customWidth="1"/>
    <col min="6" max="6" width="13.1944444444444" style="5" customWidth="1"/>
    <col min="7" max="7" width="10.6296296296296" style="6" customWidth="1"/>
    <col min="8" max="9" width="8.75" style="5" customWidth="1"/>
    <col min="10" max="10" width="14.4444444444444" style="5" customWidth="1"/>
    <col min="11" max="13" width="13.3611111111111" style="5" customWidth="1"/>
    <col min="14" max="14" width="10.1944444444444" style="1" customWidth="1"/>
    <col min="15" max="15" width="36.2222222222222" style="7" customWidth="1"/>
    <col min="16" max="16" width="14.0277777777778" style="1"/>
    <col min="17" max="16384" width="10" style="1"/>
  </cols>
  <sheetData>
    <row r="1" s="1" customFormat="1" ht="25.8" spans="1:15">
      <c r="A1" s="8" t="s">
        <v>0</v>
      </c>
      <c r="B1" s="8"/>
      <c r="C1" s="8"/>
      <c r="D1" s="8"/>
      <c r="E1" s="8"/>
      <c r="F1" s="9"/>
      <c r="G1" s="10"/>
      <c r="H1" s="9"/>
      <c r="I1" s="9"/>
      <c r="J1" s="9"/>
      <c r="K1" s="9"/>
      <c r="L1" s="9"/>
      <c r="M1" s="9"/>
      <c r="N1" s="8"/>
      <c r="O1" s="23"/>
    </row>
    <row r="2" s="1" customFormat="1" spans="1:15">
      <c r="A2" s="11" t="s">
        <v>1</v>
      </c>
      <c r="B2" s="11"/>
      <c r="C2" s="12"/>
      <c r="D2" s="12"/>
      <c r="E2" s="12"/>
      <c r="F2" s="13"/>
      <c r="G2" s="13"/>
      <c r="H2" s="13"/>
      <c r="I2" s="13"/>
      <c r="J2" s="13"/>
      <c r="K2" s="13"/>
      <c r="L2" s="13"/>
      <c r="M2" s="13"/>
      <c r="N2" s="12"/>
      <c r="O2" s="24"/>
    </row>
    <row r="3" s="1" customFormat="1" ht="24" spans="1:15">
      <c r="A3" s="14" t="s">
        <v>2</v>
      </c>
      <c r="B3" s="14" t="s">
        <v>3</v>
      </c>
      <c r="C3" s="14" t="s">
        <v>4</v>
      </c>
      <c r="D3" s="14" t="s">
        <v>5</v>
      </c>
      <c r="E3" s="14" t="s">
        <v>6</v>
      </c>
      <c r="F3" s="15" t="s">
        <v>7</v>
      </c>
      <c r="G3" s="16" t="s">
        <v>8</v>
      </c>
      <c r="H3" s="16"/>
      <c r="I3" s="16"/>
      <c r="J3" s="16" t="s">
        <v>9</v>
      </c>
      <c r="K3" s="16" t="s">
        <v>10</v>
      </c>
      <c r="L3" s="25" t="s">
        <v>11</v>
      </c>
      <c r="M3" s="25" t="s">
        <v>12</v>
      </c>
      <c r="N3" s="26" t="s">
        <v>13</v>
      </c>
      <c r="O3" s="16" t="s">
        <v>14</v>
      </c>
    </row>
    <row r="4" s="1" customFormat="1" ht="24" spans="1:15">
      <c r="A4" s="14"/>
      <c r="B4" s="14"/>
      <c r="C4" s="14"/>
      <c r="D4" s="14"/>
      <c r="E4" s="14"/>
      <c r="F4" s="15" t="s">
        <v>15</v>
      </c>
      <c r="G4" s="16" t="s">
        <v>16</v>
      </c>
      <c r="H4" s="16" t="s">
        <v>17</v>
      </c>
      <c r="I4" s="16" t="s">
        <v>18</v>
      </c>
      <c r="J4" s="16" t="s">
        <v>19</v>
      </c>
      <c r="K4" s="16" t="s">
        <v>19</v>
      </c>
      <c r="L4" s="25"/>
      <c r="M4" s="25"/>
      <c r="N4" s="26"/>
      <c r="O4" s="16"/>
    </row>
    <row r="5" s="1" customFormat="1" ht="15.6" spans="1:15">
      <c r="A5" s="17">
        <v>200</v>
      </c>
      <c r="B5" s="18" t="s">
        <v>20</v>
      </c>
      <c r="C5" s="18"/>
      <c r="D5" s="18"/>
      <c r="E5" s="18"/>
      <c r="F5" s="19"/>
      <c r="G5" s="20"/>
      <c r="H5" s="21"/>
      <c r="I5" s="21"/>
      <c r="J5" s="27"/>
      <c r="K5" s="27"/>
      <c r="L5" s="27"/>
      <c r="M5" s="27"/>
      <c r="N5" s="28"/>
      <c r="O5" s="29"/>
    </row>
    <row r="6" s="1" customFormat="1" ht="15.6" spans="1:15">
      <c r="A6" s="17">
        <v>-202</v>
      </c>
      <c r="B6" s="18" t="s">
        <v>21</v>
      </c>
      <c r="C6" s="18"/>
      <c r="D6" s="18"/>
      <c r="E6" s="18"/>
      <c r="F6" s="19"/>
      <c r="G6" s="22"/>
      <c r="H6" s="21"/>
      <c r="I6" s="21"/>
      <c r="J6" s="27"/>
      <c r="K6" s="27"/>
      <c r="L6" s="27"/>
      <c r="M6" s="27"/>
      <c r="N6" s="30"/>
      <c r="O6" s="29"/>
    </row>
    <row r="7" s="1" customFormat="1" ht="15.6" spans="1:15">
      <c r="A7" s="17" t="s">
        <v>22</v>
      </c>
      <c r="B7" s="18" t="s">
        <v>23</v>
      </c>
      <c r="C7" s="18"/>
      <c r="D7" s="18"/>
      <c r="E7" s="18"/>
      <c r="F7" s="19"/>
      <c r="G7" s="22"/>
      <c r="H7" s="21"/>
      <c r="I7" s="21"/>
      <c r="J7" s="27"/>
      <c r="K7" s="27"/>
      <c r="L7" s="27"/>
      <c r="M7" s="27"/>
      <c r="N7" s="30"/>
      <c r="O7" s="29"/>
    </row>
    <row r="8" s="1" customFormat="1" ht="46.8" spans="1:15">
      <c r="A8" s="17" t="s">
        <v>24</v>
      </c>
      <c r="B8" s="18" t="s">
        <v>25</v>
      </c>
      <c r="C8" s="18" t="s">
        <v>26</v>
      </c>
      <c r="D8" s="18" t="s">
        <v>27</v>
      </c>
      <c r="E8" s="18" t="s">
        <v>28</v>
      </c>
      <c r="F8" s="19">
        <v>175028.903</v>
      </c>
      <c r="G8" s="22"/>
      <c r="H8" s="21"/>
      <c r="I8" s="21"/>
      <c r="J8" s="27"/>
      <c r="K8" s="27"/>
      <c r="L8" s="27"/>
      <c r="M8" s="27"/>
      <c r="N8" s="30"/>
      <c r="O8" s="29"/>
    </row>
    <row r="9" s="1" customFormat="1" ht="31.2" spans="1:15">
      <c r="A9" s="17" t="s">
        <v>29</v>
      </c>
      <c r="B9" s="18" t="s">
        <v>30</v>
      </c>
      <c r="C9" s="18" t="s">
        <v>31</v>
      </c>
      <c r="D9" s="18" t="s">
        <v>27</v>
      </c>
      <c r="E9" s="18" t="s">
        <v>32</v>
      </c>
      <c r="F9" s="19">
        <v>1668.8</v>
      </c>
      <c r="G9" s="22"/>
      <c r="H9" s="21"/>
      <c r="I9" s="21"/>
      <c r="J9" s="27"/>
      <c r="K9" s="27"/>
      <c r="L9" s="27"/>
      <c r="M9" s="27"/>
      <c r="N9" s="30"/>
      <c r="O9" s="29"/>
    </row>
    <row r="10" s="1" customFormat="1" ht="15.6" spans="1:15">
      <c r="A10" s="17" t="s">
        <v>33</v>
      </c>
      <c r="B10" s="18" t="s">
        <v>34</v>
      </c>
      <c r="C10" s="18"/>
      <c r="D10" s="18"/>
      <c r="E10" s="18"/>
      <c r="F10" s="19"/>
      <c r="G10" s="22"/>
      <c r="H10" s="21"/>
      <c r="I10" s="21"/>
      <c r="J10" s="27"/>
      <c r="K10" s="27"/>
      <c r="L10" s="27"/>
      <c r="M10" s="27"/>
      <c r="N10" s="30"/>
      <c r="O10" s="29"/>
    </row>
    <row r="11" s="1" customFormat="1" ht="31.2" spans="1:15">
      <c r="A11" s="17" t="s">
        <v>35</v>
      </c>
      <c r="B11" s="18" t="s">
        <v>36</v>
      </c>
      <c r="C11" s="18" t="s">
        <v>37</v>
      </c>
      <c r="D11" s="18" t="s">
        <v>27</v>
      </c>
      <c r="E11" s="18" t="s">
        <v>28</v>
      </c>
      <c r="F11" s="19">
        <v>1217.573</v>
      </c>
      <c r="G11" s="22"/>
      <c r="H11" s="21"/>
      <c r="I11" s="21"/>
      <c r="J11" s="27"/>
      <c r="K11" s="27"/>
      <c r="L11" s="27"/>
      <c r="M11" s="27"/>
      <c r="N11" s="30"/>
      <c r="O11" s="29"/>
    </row>
    <row r="12" s="1" customFormat="1" ht="31.2" spans="1:15">
      <c r="A12" s="17" t="s">
        <v>38</v>
      </c>
      <c r="B12" s="18" t="s">
        <v>39</v>
      </c>
      <c r="C12" s="18" t="s">
        <v>37</v>
      </c>
      <c r="D12" s="18" t="s">
        <v>27</v>
      </c>
      <c r="E12" s="18" t="s">
        <v>28</v>
      </c>
      <c r="F12" s="19">
        <v>924.35</v>
      </c>
      <c r="G12" s="22"/>
      <c r="H12" s="21"/>
      <c r="I12" s="21"/>
      <c r="J12" s="27"/>
      <c r="K12" s="27"/>
      <c r="L12" s="27"/>
      <c r="M12" s="27"/>
      <c r="N12" s="30"/>
      <c r="O12" s="29"/>
    </row>
    <row r="13" s="1" customFormat="1" ht="31.2" spans="1:15">
      <c r="A13" s="17" t="s">
        <v>40</v>
      </c>
      <c r="B13" s="18" t="s">
        <v>41</v>
      </c>
      <c r="C13" s="18" t="s">
        <v>42</v>
      </c>
      <c r="D13" s="18" t="s">
        <v>27</v>
      </c>
      <c r="E13" s="18" t="s">
        <v>28</v>
      </c>
      <c r="F13" s="19">
        <v>672</v>
      </c>
      <c r="G13" s="22"/>
      <c r="H13" s="21"/>
      <c r="I13" s="21"/>
      <c r="J13" s="27"/>
      <c r="K13" s="27"/>
      <c r="L13" s="27"/>
      <c r="M13" s="27"/>
      <c r="N13" s="30"/>
      <c r="O13" s="29"/>
    </row>
    <row r="14" s="1" customFormat="1" ht="15.6" spans="1:15">
      <c r="A14" s="17" t="s">
        <v>43</v>
      </c>
      <c r="B14" s="18" t="s">
        <v>44</v>
      </c>
      <c r="C14" s="18"/>
      <c r="D14" s="18"/>
      <c r="E14" s="18"/>
      <c r="F14" s="19"/>
      <c r="G14" s="22"/>
      <c r="H14" s="21"/>
      <c r="I14" s="21"/>
      <c r="J14" s="27"/>
      <c r="K14" s="27"/>
      <c r="L14" s="27"/>
      <c r="M14" s="27"/>
      <c r="N14" s="30"/>
      <c r="O14" s="29"/>
    </row>
    <row r="15" s="1" customFormat="1" ht="15.6" spans="1:15">
      <c r="A15" s="17" t="s">
        <v>45</v>
      </c>
      <c r="B15" s="18" t="s">
        <v>46</v>
      </c>
      <c r="C15" s="18"/>
      <c r="D15" s="18"/>
      <c r="E15" s="18"/>
      <c r="F15" s="19"/>
      <c r="G15" s="22"/>
      <c r="H15" s="21"/>
      <c r="I15" s="21"/>
      <c r="J15" s="27"/>
      <c r="K15" s="27"/>
      <c r="L15" s="27"/>
      <c r="M15" s="27"/>
      <c r="N15" s="30"/>
      <c r="O15" s="29"/>
    </row>
    <row r="16" s="1" customFormat="1" ht="31.2" spans="1:15">
      <c r="A16" s="17" t="s">
        <v>47</v>
      </c>
      <c r="B16" s="18" t="s">
        <v>48</v>
      </c>
      <c r="C16" s="18" t="s">
        <v>42</v>
      </c>
      <c r="D16" s="18" t="s">
        <v>27</v>
      </c>
      <c r="E16" s="18" t="s">
        <v>28</v>
      </c>
      <c r="F16" s="19">
        <v>1085</v>
      </c>
      <c r="G16" s="22"/>
      <c r="H16" s="21"/>
      <c r="I16" s="21"/>
      <c r="J16" s="27"/>
      <c r="K16" s="27"/>
      <c r="L16" s="27"/>
      <c r="M16" s="27"/>
      <c r="N16" s="30"/>
      <c r="O16" s="29"/>
    </row>
    <row r="17" s="1" customFormat="1" ht="15.6" spans="1:15">
      <c r="A17" s="17">
        <v>-203</v>
      </c>
      <c r="B17" s="18" t="s">
        <v>49</v>
      </c>
      <c r="C17" s="18"/>
      <c r="D17" s="18"/>
      <c r="E17" s="18"/>
      <c r="F17" s="19"/>
      <c r="G17" s="22"/>
      <c r="H17" s="21"/>
      <c r="I17" s="21"/>
      <c r="J17" s="27"/>
      <c r="K17" s="27"/>
      <c r="L17" s="27"/>
      <c r="M17" s="27"/>
      <c r="N17" s="30"/>
      <c r="O17" s="29"/>
    </row>
    <row r="18" s="1" customFormat="1" ht="15.6" spans="1:15">
      <c r="A18" s="17" t="s">
        <v>50</v>
      </c>
      <c r="B18" s="18" t="s">
        <v>51</v>
      </c>
      <c r="C18" s="18"/>
      <c r="D18" s="18"/>
      <c r="E18" s="18"/>
      <c r="F18" s="19"/>
      <c r="G18" s="22"/>
      <c r="H18" s="21"/>
      <c r="I18" s="21"/>
      <c r="J18" s="27"/>
      <c r="K18" s="27"/>
      <c r="L18" s="27"/>
      <c r="M18" s="27"/>
      <c r="N18" s="30"/>
      <c r="O18" s="29"/>
    </row>
    <row r="19" s="1" customFormat="1" ht="31.2" spans="1:15">
      <c r="A19" s="17" t="s">
        <v>52</v>
      </c>
      <c r="B19" s="18" t="s">
        <v>53</v>
      </c>
      <c r="C19" s="18" t="s">
        <v>54</v>
      </c>
      <c r="D19" s="18" t="s">
        <v>27</v>
      </c>
      <c r="E19" s="18" t="s">
        <v>28</v>
      </c>
      <c r="F19" s="19">
        <v>204610.112</v>
      </c>
      <c r="G19" s="22"/>
      <c r="H19" s="21"/>
      <c r="I19" s="21"/>
      <c r="J19" s="27"/>
      <c r="K19" s="27"/>
      <c r="L19" s="27"/>
      <c r="M19" s="27"/>
      <c r="N19" s="30"/>
      <c r="O19" s="29"/>
    </row>
    <row r="20" s="1" customFormat="1" ht="46.8" spans="1:15">
      <c r="A20" s="17" t="s">
        <v>55</v>
      </c>
      <c r="B20" s="18" t="s">
        <v>56</v>
      </c>
      <c r="C20" s="18" t="s">
        <v>57</v>
      </c>
      <c r="D20" s="18" t="s">
        <v>27</v>
      </c>
      <c r="E20" s="18" t="s">
        <v>28</v>
      </c>
      <c r="F20" s="19">
        <v>52171.49</v>
      </c>
      <c r="G20" s="22"/>
      <c r="H20" s="21"/>
      <c r="I20" s="21"/>
      <c r="J20" s="27"/>
      <c r="K20" s="27"/>
      <c r="L20" s="27"/>
      <c r="M20" s="27"/>
      <c r="N20" s="30"/>
      <c r="O20" s="29"/>
    </row>
    <row r="21" s="1" customFormat="1" ht="15.6" spans="1:15">
      <c r="A21" s="17" t="s">
        <v>58</v>
      </c>
      <c r="B21" s="18" t="s">
        <v>59</v>
      </c>
      <c r="C21" s="18"/>
      <c r="D21" s="18"/>
      <c r="E21" s="18"/>
      <c r="F21" s="19"/>
      <c r="G21" s="22"/>
      <c r="H21" s="21"/>
      <c r="I21" s="21"/>
      <c r="J21" s="27"/>
      <c r="K21" s="27"/>
      <c r="L21" s="27"/>
      <c r="M21" s="27"/>
      <c r="N21" s="30"/>
      <c r="O21" s="31"/>
    </row>
    <row r="22" s="1" customFormat="1" ht="46.8" spans="1:15">
      <c r="A22" s="17" t="s">
        <v>60</v>
      </c>
      <c r="B22" s="18" t="s">
        <v>61</v>
      </c>
      <c r="C22" s="18" t="s">
        <v>62</v>
      </c>
      <c r="D22" s="18" t="s">
        <v>27</v>
      </c>
      <c r="E22" s="18" t="s">
        <v>28</v>
      </c>
      <c r="F22" s="19">
        <v>23958.473</v>
      </c>
      <c r="G22" s="22"/>
      <c r="H22" s="21"/>
      <c r="I22" s="21"/>
      <c r="J22" s="27"/>
      <c r="K22" s="27"/>
      <c r="L22" s="27"/>
      <c r="M22" s="27"/>
      <c r="N22" s="30"/>
      <c r="O22" s="31"/>
    </row>
    <row r="23" s="1" customFormat="1" ht="15.6" spans="1:15">
      <c r="A23" s="17">
        <v>-204</v>
      </c>
      <c r="B23" s="18" t="s">
        <v>63</v>
      </c>
      <c r="C23" s="18"/>
      <c r="D23" s="18"/>
      <c r="E23" s="18"/>
      <c r="F23" s="19"/>
      <c r="G23" s="22"/>
      <c r="H23" s="21"/>
      <c r="I23" s="21"/>
      <c r="J23" s="27"/>
      <c r="K23" s="27"/>
      <c r="L23" s="27"/>
      <c r="M23" s="27"/>
      <c r="N23" s="30"/>
      <c r="O23" s="29"/>
    </row>
    <row r="24" s="1" customFormat="1" ht="15.6" spans="1:15">
      <c r="A24" s="17" t="s">
        <v>64</v>
      </c>
      <c r="B24" s="18" t="s">
        <v>65</v>
      </c>
      <c r="C24" s="18"/>
      <c r="D24" s="18"/>
      <c r="E24" s="18"/>
      <c r="F24" s="19"/>
      <c r="G24" s="22"/>
      <c r="H24" s="21"/>
      <c r="I24" s="21"/>
      <c r="J24" s="27"/>
      <c r="K24" s="27"/>
      <c r="L24" s="27"/>
      <c r="M24" s="27"/>
      <c r="N24" s="30"/>
      <c r="O24" s="29"/>
    </row>
    <row r="25" s="1" customFormat="1" ht="46.8" spans="1:15">
      <c r="A25" s="17" t="s">
        <v>66</v>
      </c>
      <c r="B25" s="18" t="s">
        <v>67</v>
      </c>
      <c r="C25" s="18" t="s">
        <v>68</v>
      </c>
      <c r="D25" s="18" t="s">
        <v>27</v>
      </c>
      <c r="E25" s="18" t="s">
        <v>28</v>
      </c>
      <c r="F25" s="19">
        <v>84615.727</v>
      </c>
      <c r="G25" s="22"/>
      <c r="H25" s="21"/>
      <c r="I25" s="21"/>
      <c r="J25" s="27"/>
      <c r="K25" s="27"/>
      <c r="L25" s="27"/>
      <c r="M25" s="27"/>
      <c r="N25" s="30"/>
      <c r="O25" s="29"/>
    </row>
    <row r="26" s="1" customFormat="1" ht="46.8" spans="1:15">
      <c r="A26" s="17" t="s">
        <v>69</v>
      </c>
      <c r="B26" s="18" t="s">
        <v>70</v>
      </c>
      <c r="C26" s="18" t="s">
        <v>71</v>
      </c>
      <c r="D26" s="18" t="s">
        <v>27</v>
      </c>
      <c r="E26" s="18" t="s">
        <v>28</v>
      </c>
      <c r="F26" s="19">
        <v>716225.692</v>
      </c>
      <c r="G26" s="22"/>
      <c r="H26" s="21"/>
      <c r="I26" s="21"/>
      <c r="J26" s="27"/>
      <c r="K26" s="27"/>
      <c r="L26" s="27"/>
      <c r="M26" s="27"/>
      <c r="N26" s="30"/>
      <c r="O26" s="29"/>
    </row>
    <row r="27" s="1" customFormat="1" ht="15.6" spans="1:15">
      <c r="A27" s="17" t="s">
        <v>72</v>
      </c>
      <c r="B27" s="18" t="s">
        <v>73</v>
      </c>
      <c r="C27" s="18"/>
      <c r="D27" s="18"/>
      <c r="E27" s="18"/>
      <c r="F27" s="19"/>
      <c r="G27" s="22"/>
      <c r="H27" s="21"/>
      <c r="I27" s="21"/>
      <c r="J27" s="27"/>
      <c r="K27" s="27"/>
      <c r="L27" s="27"/>
      <c r="M27" s="27"/>
      <c r="N27" s="30"/>
      <c r="O27" s="29"/>
    </row>
    <row r="28" s="1" customFormat="1" ht="46.8" spans="1:15">
      <c r="A28" s="17" t="s">
        <v>74</v>
      </c>
      <c r="B28" s="18" t="s">
        <v>75</v>
      </c>
      <c r="C28" s="18" t="s">
        <v>76</v>
      </c>
      <c r="D28" s="18" t="s">
        <v>27</v>
      </c>
      <c r="E28" s="18" t="s">
        <v>28</v>
      </c>
      <c r="F28" s="19">
        <v>4125.87</v>
      </c>
      <c r="G28" s="22"/>
      <c r="H28" s="21"/>
      <c r="I28" s="21"/>
      <c r="J28" s="27"/>
      <c r="K28" s="27"/>
      <c r="L28" s="27"/>
      <c r="M28" s="27"/>
      <c r="N28" s="30"/>
      <c r="O28" s="29"/>
    </row>
    <row r="29" s="1" customFormat="1" ht="46.8" spans="1:15">
      <c r="A29" s="17" t="s">
        <v>77</v>
      </c>
      <c r="B29" s="18" t="s">
        <v>78</v>
      </c>
      <c r="C29" s="18" t="s">
        <v>76</v>
      </c>
      <c r="D29" s="18" t="s">
        <v>27</v>
      </c>
      <c r="E29" s="18" t="s">
        <v>28</v>
      </c>
      <c r="F29" s="19">
        <v>2046.73</v>
      </c>
      <c r="G29" s="22"/>
      <c r="H29" s="21"/>
      <c r="I29" s="21"/>
      <c r="J29" s="27"/>
      <c r="K29" s="27"/>
      <c r="L29" s="27"/>
      <c r="M29" s="27"/>
      <c r="N29" s="30"/>
      <c r="O29" s="29"/>
    </row>
    <row r="30" s="1" customFormat="1" ht="46.8" spans="1:15">
      <c r="A30" s="17" t="s">
        <v>79</v>
      </c>
      <c r="B30" s="18" t="s">
        <v>80</v>
      </c>
      <c r="C30" s="18" t="s">
        <v>81</v>
      </c>
      <c r="D30" s="18" t="s">
        <v>27</v>
      </c>
      <c r="E30" s="18" t="s">
        <v>28</v>
      </c>
      <c r="F30" s="19">
        <v>3099.6</v>
      </c>
      <c r="G30" s="22"/>
      <c r="H30" s="21"/>
      <c r="I30" s="21"/>
      <c r="J30" s="27"/>
      <c r="K30" s="27"/>
      <c r="L30" s="27"/>
      <c r="M30" s="27"/>
      <c r="N30" s="30"/>
      <c r="O30" s="29"/>
    </row>
    <row r="31" s="1" customFormat="1" ht="93.6" spans="1:15">
      <c r="A31" s="17" t="s">
        <v>82</v>
      </c>
      <c r="B31" s="18" t="s">
        <v>83</v>
      </c>
      <c r="C31" s="18" t="s">
        <v>84</v>
      </c>
      <c r="D31" s="18" t="s">
        <v>27</v>
      </c>
      <c r="E31" s="18" t="s">
        <v>28</v>
      </c>
      <c r="F31" s="19">
        <v>96855.766</v>
      </c>
      <c r="G31" s="22"/>
      <c r="H31" s="21"/>
      <c r="I31" s="21"/>
      <c r="J31" s="27"/>
      <c r="K31" s="27"/>
      <c r="L31" s="27"/>
      <c r="M31" s="27"/>
      <c r="N31" s="30"/>
      <c r="O31" s="29"/>
    </row>
    <row r="32" s="1" customFormat="1" ht="93.6" spans="1:15">
      <c r="A32" s="17" t="s">
        <v>85</v>
      </c>
      <c r="B32" s="18" t="s">
        <v>86</v>
      </c>
      <c r="C32" s="18" t="s">
        <v>87</v>
      </c>
      <c r="D32" s="18" t="s">
        <v>27</v>
      </c>
      <c r="E32" s="18" t="s">
        <v>28</v>
      </c>
      <c r="F32" s="19">
        <v>117025.65</v>
      </c>
      <c r="G32" s="22"/>
      <c r="H32" s="21"/>
      <c r="I32" s="21"/>
      <c r="J32" s="27"/>
      <c r="K32" s="27"/>
      <c r="L32" s="27"/>
      <c r="M32" s="27"/>
      <c r="N32" s="30"/>
      <c r="O32" s="29"/>
    </row>
    <row r="33" s="1" customFormat="1" ht="93.6" spans="1:15">
      <c r="A33" s="17" t="s">
        <v>88</v>
      </c>
      <c r="B33" s="18" t="s">
        <v>89</v>
      </c>
      <c r="C33" s="18" t="s">
        <v>90</v>
      </c>
      <c r="D33" s="18" t="s">
        <v>27</v>
      </c>
      <c r="E33" s="18" t="s">
        <v>28</v>
      </c>
      <c r="F33" s="19">
        <v>598959.97</v>
      </c>
      <c r="G33" s="22"/>
      <c r="H33" s="21"/>
      <c r="I33" s="21"/>
      <c r="J33" s="27"/>
      <c r="K33" s="27"/>
      <c r="L33" s="27"/>
      <c r="M33" s="27"/>
      <c r="N33" s="30"/>
      <c r="O33" s="29"/>
    </row>
    <row r="34" s="1" customFormat="1" ht="93.6" spans="1:15">
      <c r="A34" s="17" t="s">
        <v>91</v>
      </c>
      <c r="B34" s="18" t="s">
        <v>92</v>
      </c>
      <c r="C34" s="18" t="s">
        <v>90</v>
      </c>
      <c r="D34" s="18" t="s">
        <v>27</v>
      </c>
      <c r="E34" s="18" t="s">
        <v>93</v>
      </c>
      <c r="F34" s="19">
        <v>295876.007</v>
      </c>
      <c r="G34" s="22"/>
      <c r="H34" s="21"/>
      <c r="I34" s="21"/>
      <c r="J34" s="27"/>
      <c r="K34" s="27"/>
      <c r="L34" s="27"/>
      <c r="M34" s="27"/>
      <c r="N34" s="30"/>
      <c r="O34" s="29"/>
    </row>
    <row r="35" s="1" customFormat="1" ht="15.6" spans="1:15">
      <c r="A35" s="17" t="s">
        <v>94</v>
      </c>
      <c r="B35" s="18" t="s">
        <v>95</v>
      </c>
      <c r="C35" s="18"/>
      <c r="D35" s="18"/>
      <c r="E35" s="18"/>
      <c r="F35" s="19"/>
      <c r="G35" s="22"/>
      <c r="H35" s="21"/>
      <c r="I35" s="21"/>
      <c r="J35" s="27"/>
      <c r="K35" s="27"/>
      <c r="L35" s="27"/>
      <c r="M35" s="27"/>
      <c r="N35" s="30"/>
      <c r="O35" s="29"/>
    </row>
    <row r="36" s="1" customFormat="1" ht="46.8" spans="1:15">
      <c r="A36" s="17" t="s">
        <v>96</v>
      </c>
      <c r="B36" s="18" t="s">
        <v>97</v>
      </c>
      <c r="C36" s="18" t="s">
        <v>98</v>
      </c>
      <c r="D36" s="18" t="s">
        <v>27</v>
      </c>
      <c r="E36" s="18" t="s">
        <v>28</v>
      </c>
      <c r="F36" s="19">
        <v>70875</v>
      </c>
      <c r="G36" s="22"/>
      <c r="H36" s="21"/>
      <c r="I36" s="21"/>
      <c r="J36" s="27"/>
      <c r="K36" s="27"/>
      <c r="L36" s="27"/>
      <c r="M36" s="27"/>
      <c r="N36" s="30"/>
      <c r="O36" s="29"/>
    </row>
    <row r="37" s="1" customFormat="1" ht="46.8" spans="1:15">
      <c r="A37" s="17" t="s">
        <v>99</v>
      </c>
      <c r="B37" s="18" t="s">
        <v>70</v>
      </c>
      <c r="C37" s="18" t="s">
        <v>100</v>
      </c>
      <c r="D37" s="18" t="s">
        <v>27</v>
      </c>
      <c r="E37" s="18" t="s">
        <v>28</v>
      </c>
      <c r="F37" s="19">
        <v>41865.453</v>
      </c>
      <c r="G37" s="22"/>
      <c r="H37" s="21"/>
      <c r="I37" s="21"/>
      <c r="J37" s="27"/>
      <c r="K37" s="27"/>
      <c r="L37" s="27"/>
      <c r="M37" s="27"/>
      <c r="N37" s="30"/>
      <c r="O37" s="29"/>
    </row>
    <row r="38" s="1" customFormat="1" ht="15.6" spans="1:15">
      <c r="A38" s="17">
        <v>-205</v>
      </c>
      <c r="B38" s="18" t="s">
        <v>101</v>
      </c>
      <c r="C38" s="18"/>
      <c r="D38" s="18"/>
      <c r="E38" s="18"/>
      <c r="F38" s="19"/>
      <c r="G38" s="22"/>
      <c r="H38" s="21"/>
      <c r="I38" s="21"/>
      <c r="J38" s="27"/>
      <c r="K38" s="27"/>
      <c r="L38" s="27"/>
      <c r="M38" s="27"/>
      <c r="N38" s="30"/>
      <c r="O38" s="29"/>
    </row>
    <row r="39" s="1" customFormat="1" ht="15.6" spans="1:15">
      <c r="A39" s="17" t="s">
        <v>102</v>
      </c>
      <c r="B39" s="18" t="s">
        <v>103</v>
      </c>
      <c r="C39" s="18"/>
      <c r="D39" s="18"/>
      <c r="E39" s="18"/>
      <c r="F39" s="19"/>
      <c r="G39" s="22"/>
      <c r="H39" s="21"/>
      <c r="I39" s="21"/>
      <c r="J39" s="27"/>
      <c r="K39" s="27"/>
      <c r="L39" s="27"/>
      <c r="M39" s="27"/>
      <c r="N39" s="30"/>
      <c r="O39" s="29"/>
    </row>
    <row r="40" s="1" customFormat="1" ht="15.6" spans="1:15">
      <c r="A40" s="17" t="s">
        <v>104</v>
      </c>
      <c r="B40" s="18" t="s">
        <v>105</v>
      </c>
      <c r="C40" s="18"/>
      <c r="D40" s="18"/>
      <c r="E40" s="18"/>
      <c r="F40" s="19"/>
      <c r="G40" s="22"/>
      <c r="H40" s="21"/>
      <c r="I40" s="21"/>
      <c r="J40" s="27"/>
      <c r="K40" s="27"/>
      <c r="L40" s="27"/>
      <c r="M40" s="27"/>
      <c r="N40" s="30"/>
      <c r="O40" s="29"/>
    </row>
    <row r="41" s="1" customFormat="1" ht="31.2" spans="1:15">
      <c r="A41" s="17" t="s">
        <v>106</v>
      </c>
      <c r="B41" s="18" t="s">
        <v>107</v>
      </c>
      <c r="C41" s="18" t="s">
        <v>108</v>
      </c>
      <c r="D41" s="18" t="s">
        <v>27</v>
      </c>
      <c r="E41" s="18" t="s">
        <v>28</v>
      </c>
      <c r="F41" s="19">
        <v>136.92</v>
      </c>
      <c r="G41" s="22"/>
      <c r="H41" s="21"/>
      <c r="I41" s="21"/>
      <c r="J41" s="27"/>
      <c r="K41" s="27"/>
      <c r="L41" s="27"/>
      <c r="M41" s="27"/>
      <c r="N41" s="30"/>
      <c r="O41" s="29"/>
    </row>
    <row r="42" s="1" customFormat="1" ht="31.2" spans="1:15">
      <c r="A42" s="17" t="s">
        <v>109</v>
      </c>
      <c r="B42" s="18" t="s">
        <v>110</v>
      </c>
      <c r="C42" s="18" t="s">
        <v>111</v>
      </c>
      <c r="D42" s="18" t="s">
        <v>27</v>
      </c>
      <c r="E42" s="18" t="s">
        <v>28</v>
      </c>
      <c r="F42" s="19">
        <v>57188.145</v>
      </c>
      <c r="G42" s="22"/>
      <c r="H42" s="21"/>
      <c r="I42" s="21"/>
      <c r="J42" s="27"/>
      <c r="K42" s="27"/>
      <c r="L42" s="27"/>
      <c r="M42" s="27"/>
      <c r="N42" s="30"/>
      <c r="O42" s="29"/>
    </row>
    <row r="43" s="1" customFormat="1" ht="15.6" spans="1:15">
      <c r="A43" s="17" t="s">
        <v>112</v>
      </c>
      <c r="B43" s="18" t="s">
        <v>113</v>
      </c>
      <c r="C43" s="18"/>
      <c r="D43" s="18"/>
      <c r="E43" s="18"/>
      <c r="F43" s="19"/>
      <c r="G43" s="22"/>
      <c r="H43" s="21"/>
      <c r="I43" s="21"/>
      <c r="J43" s="27"/>
      <c r="K43" s="27"/>
      <c r="L43" s="27"/>
      <c r="M43" s="27"/>
      <c r="N43" s="30"/>
      <c r="O43" s="29"/>
    </row>
    <row r="44" s="1" customFormat="1" ht="31.2" spans="1:15">
      <c r="A44" s="17" t="s">
        <v>114</v>
      </c>
      <c r="B44" s="18" t="s">
        <v>115</v>
      </c>
      <c r="C44" s="18" t="s">
        <v>116</v>
      </c>
      <c r="D44" s="18" t="s">
        <v>27</v>
      </c>
      <c r="E44" s="18" t="s">
        <v>93</v>
      </c>
      <c r="F44" s="19">
        <v>96528.67</v>
      </c>
      <c r="G44" s="22"/>
      <c r="H44" s="21"/>
      <c r="I44" s="21"/>
      <c r="J44" s="27"/>
      <c r="K44" s="27"/>
      <c r="L44" s="27"/>
      <c r="M44" s="27"/>
      <c r="N44" s="30"/>
      <c r="O44" s="29"/>
    </row>
    <row r="45" s="1" customFormat="1" ht="31.2" spans="1:15">
      <c r="A45" s="17" t="s">
        <v>117</v>
      </c>
      <c r="B45" s="18" t="s">
        <v>118</v>
      </c>
      <c r="C45" s="18" t="s">
        <v>119</v>
      </c>
      <c r="D45" s="18" t="s">
        <v>27</v>
      </c>
      <c r="E45" s="18" t="s">
        <v>93</v>
      </c>
      <c r="F45" s="19">
        <v>69.65</v>
      </c>
      <c r="G45" s="22"/>
      <c r="H45" s="21"/>
      <c r="I45" s="21"/>
      <c r="J45" s="27"/>
      <c r="K45" s="27"/>
      <c r="L45" s="27"/>
      <c r="M45" s="27"/>
      <c r="N45" s="30"/>
      <c r="O45" s="29"/>
    </row>
    <row r="46" s="1" customFormat="1" ht="15.6" spans="1:15">
      <c r="A46" s="17">
        <v>-207</v>
      </c>
      <c r="B46" s="18" t="s">
        <v>120</v>
      </c>
      <c r="C46" s="18"/>
      <c r="D46" s="18"/>
      <c r="E46" s="18"/>
      <c r="F46" s="19"/>
      <c r="G46" s="22"/>
      <c r="H46" s="21"/>
      <c r="I46" s="21"/>
      <c r="J46" s="27"/>
      <c r="K46" s="27"/>
      <c r="L46" s="27"/>
      <c r="M46" s="27"/>
      <c r="N46" s="30"/>
      <c r="O46" s="29"/>
    </row>
    <row r="47" s="1" customFormat="1" ht="15.6" spans="1:15">
      <c r="A47" s="17" t="s">
        <v>121</v>
      </c>
      <c r="B47" s="18" t="s">
        <v>122</v>
      </c>
      <c r="C47" s="18"/>
      <c r="D47" s="18"/>
      <c r="E47" s="18"/>
      <c r="F47" s="19"/>
      <c r="G47" s="22"/>
      <c r="H47" s="21"/>
      <c r="I47" s="21"/>
      <c r="J47" s="27"/>
      <c r="K47" s="27"/>
      <c r="L47" s="27"/>
      <c r="M47" s="27"/>
      <c r="N47" s="30"/>
      <c r="O47" s="29"/>
    </row>
    <row r="48" s="1" customFormat="1" ht="15.6" spans="1:15">
      <c r="A48" s="17" t="s">
        <v>123</v>
      </c>
      <c r="B48" s="18" t="s">
        <v>124</v>
      </c>
      <c r="C48" s="18"/>
      <c r="D48" s="18"/>
      <c r="E48" s="18"/>
      <c r="F48" s="19"/>
      <c r="G48" s="22"/>
      <c r="H48" s="21"/>
      <c r="I48" s="21"/>
      <c r="J48" s="27"/>
      <c r="K48" s="27"/>
      <c r="L48" s="27"/>
      <c r="M48" s="27"/>
      <c r="N48" s="30"/>
      <c r="O48" s="29"/>
    </row>
    <row r="49" s="1" customFormat="1" ht="46.8" spans="1:15">
      <c r="A49" s="17" t="s">
        <v>125</v>
      </c>
      <c r="B49" s="18" t="s">
        <v>126</v>
      </c>
      <c r="C49" s="18" t="s">
        <v>127</v>
      </c>
      <c r="D49" s="18" t="s">
        <v>27</v>
      </c>
      <c r="E49" s="18" t="s">
        <v>128</v>
      </c>
      <c r="F49" s="19">
        <v>10975.3</v>
      </c>
      <c r="G49" s="22"/>
      <c r="H49" s="21"/>
      <c r="I49" s="21"/>
      <c r="J49" s="27"/>
      <c r="K49" s="27"/>
      <c r="L49" s="27"/>
      <c r="M49" s="27"/>
      <c r="N49" s="30"/>
      <c r="O49" s="29"/>
    </row>
    <row r="50" s="1" customFormat="1" ht="46.8" spans="1:15">
      <c r="A50" s="17" t="s">
        <v>129</v>
      </c>
      <c r="B50" s="18" t="s">
        <v>130</v>
      </c>
      <c r="C50" s="18" t="s">
        <v>127</v>
      </c>
      <c r="D50" s="18" t="s">
        <v>27</v>
      </c>
      <c r="E50" s="18" t="s">
        <v>128</v>
      </c>
      <c r="F50" s="19">
        <v>1827</v>
      </c>
      <c r="G50" s="22"/>
      <c r="H50" s="21"/>
      <c r="I50" s="21"/>
      <c r="J50" s="27"/>
      <c r="K50" s="27"/>
      <c r="L50" s="27"/>
      <c r="M50" s="27"/>
      <c r="N50" s="30"/>
      <c r="O50" s="29"/>
    </row>
    <row r="51" s="1" customFormat="1" ht="46.8" spans="1:15">
      <c r="A51" s="17" t="s">
        <v>131</v>
      </c>
      <c r="B51" s="18" t="s">
        <v>132</v>
      </c>
      <c r="C51" s="18" t="s">
        <v>127</v>
      </c>
      <c r="D51" s="18" t="s">
        <v>27</v>
      </c>
      <c r="E51" s="18" t="s">
        <v>128</v>
      </c>
      <c r="F51" s="19">
        <v>1416.625</v>
      </c>
      <c r="G51" s="22"/>
      <c r="H51" s="21"/>
      <c r="I51" s="21"/>
      <c r="J51" s="27"/>
      <c r="K51" s="27"/>
      <c r="L51" s="27"/>
      <c r="M51" s="27"/>
      <c r="N51" s="30"/>
      <c r="O51" s="29"/>
    </row>
    <row r="52" s="1" customFormat="1" ht="46.8" spans="1:15">
      <c r="A52" s="17" t="s">
        <v>133</v>
      </c>
      <c r="B52" s="18" t="s">
        <v>134</v>
      </c>
      <c r="C52" s="18" t="s">
        <v>127</v>
      </c>
      <c r="D52" s="18" t="s">
        <v>27</v>
      </c>
      <c r="E52" s="18" t="s">
        <v>128</v>
      </c>
      <c r="F52" s="19">
        <v>740.32</v>
      </c>
      <c r="G52" s="22"/>
      <c r="H52" s="21"/>
      <c r="I52" s="21"/>
      <c r="J52" s="27"/>
      <c r="K52" s="27"/>
      <c r="L52" s="27"/>
      <c r="M52" s="27"/>
      <c r="N52" s="30"/>
      <c r="O52" s="29"/>
    </row>
    <row r="53" s="1" customFormat="1" ht="15.6" spans="1:15">
      <c r="A53" s="17" t="s">
        <v>135</v>
      </c>
      <c r="B53" s="18" t="s">
        <v>136</v>
      </c>
      <c r="C53" s="18"/>
      <c r="D53" s="18"/>
      <c r="E53" s="18"/>
      <c r="F53" s="19"/>
      <c r="G53" s="22"/>
      <c r="H53" s="21"/>
      <c r="I53" s="21"/>
      <c r="J53" s="27"/>
      <c r="K53" s="27"/>
      <c r="L53" s="27"/>
      <c r="M53" s="27"/>
      <c r="N53" s="30"/>
      <c r="O53" s="29"/>
    </row>
    <row r="54" s="1" customFormat="1" ht="46.8" spans="1:15">
      <c r="A54" s="17" t="s">
        <v>137</v>
      </c>
      <c r="B54" s="18" t="s">
        <v>138</v>
      </c>
      <c r="C54" s="18" t="s">
        <v>127</v>
      </c>
      <c r="D54" s="18" t="s">
        <v>27</v>
      </c>
      <c r="E54" s="18" t="s">
        <v>128</v>
      </c>
      <c r="F54" s="19">
        <v>885.5</v>
      </c>
      <c r="G54" s="22"/>
      <c r="H54" s="21"/>
      <c r="I54" s="21"/>
      <c r="J54" s="27"/>
      <c r="K54" s="27"/>
      <c r="L54" s="27"/>
      <c r="M54" s="27"/>
      <c r="N54" s="30"/>
      <c r="O54" s="29"/>
    </row>
    <row r="55" s="1" customFormat="1" ht="15.6" spans="1:15">
      <c r="A55" s="17" t="s">
        <v>139</v>
      </c>
      <c r="B55" s="18" t="s">
        <v>140</v>
      </c>
      <c r="C55" s="18"/>
      <c r="D55" s="18"/>
      <c r="E55" s="18"/>
      <c r="F55" s="19"/>
      <c r="G55" s="22"/>
      <c r="H55" s="21"/>
      <c r="I55" s="21"/>
      <c r="J55" s="27"/>
      <c r="K55" s="27"/>
      <c r="L55" s="27"/>
      <c r="M55" s="27"/>
      <c r="N55" s="30"/>
      <c r="O55" s="29"/>
    </row>
    <row r="56" s="1" customFormat="1" ht="31.2" spans="1:15">
      <c r="A56" s="17" t="s">
        <v>141</v>
      </c>
      <c r="B56" s="18" t="s">
        <v>142</v>
      </c>
      <c r="C56" s="18"/>
      <c r="D56" s="18" t="s">
        <v>27</v>
      </c>
      <c r="E56" s="18" t="s">
        <v>128</v>
      </c>
      <c r="F56" s="19">
        <v>2730.238</v>
      </c>
      <c r="G56" s="22"/>
      <c r="H56" s="21"/>
      <c r="I56" s="21"/>
      <c r="J56" s="27"/>
      <c r="K56" s="27"/>
      <c r="L56" s="27"/>
      <c r="M56" s="27"/>
      <c r="N56" s="30"/>
      <c r="O56" s="29"/>
    </row>
    <row r="57" s="1" customFormat="1" ht="15.6" spans="1:15">
      <c r="A57" s="17" t="s">
        <v>143</v>
      </c>
      <c r="B57" s="18" t="s">
        <v>144</v>
      </c>
      <c r="C57" s="18"/>
      <c r="D57" s="18"/>
      <c r="E57" s="18"/>
      <c r="F57" s="19"/>
      <c r="G57" s="22"/>
      <c r="H57" s="21"/>
      <c r="I57" s="21"/>
      <c r="J57" s="27"/>
      <c r="K57" s="27"/>
      <c r="L57" s="27"/>
      <c r="M57" s="27"/>
      <c r="N57" s="30"/>
      <c r="O57" s="29"/>
    </row>
    <row r="58" s="1" customFormat="1" ht="46.8" spans="1:15">
      <c r="A58" s="17" t="s">
        <v>145</v>
      </c>
      <c r="B58" s="18" t="s">
        <v>146</v>
      </c>
      <c r="C58" s="18" t="s">
        <v>127</v>
      </c>
      <c r="D58" s="18" t="s">
        <v>27</v>
      </c>
      <c r="E58" s="18" t="s">
        <v>28</v>
      </c>
      <c r="F58" s="19">
        <v>8.463</v>
      </c>
      <c r="G58" s="22"/>
      <c r="H58" s="21"/>
      <c r="I58" s="21"/>
      <c r="J58" s="27"/>
      <c r="K58" s="27"/>
      <c r="L58" s="27"/>
      <c r="M58" s="27"/>
      <c r="N58" s="30"/>
      <c r="O58" s="29"/>
    </row>
    <row r="59" s="1" customFormat="1" ht="31.2" spans="1:15">
      <c r="A59" s="17" t="s">
        <v>147</v>
      </c>
      <c r="B59" s="18" t="s">
        <v>148</v>
      </c>
      <c r="C59" s="18" t="s">
        <v>149</v>
      </c>
      <c r="D59" s="18" t="s">
        <v>27</v>
      </c>
      <c r="E59" s="18" t="s">
        <v>93</v>
      </c>
      <c r="F59" s="19">
        <v>18936.4</v>
      </c>
      <c r="G59" s="22"/>
      <c r="H59" s="21"/>
      <c r="I59" s="21"/>
      <c r="J59" s="27"/>
      <c r="K59" s="27"/>
      <c r="L59" s="27"/>
      <c r="M59" s="27"/>
      <c r="N59" s="30"/>
      <c r="O59" s="29"/>
    </row>
    <row r="60" s="1" customFormat="1" ht="15.6" spans="1:15">
      <c r="A60" s="17">
        <v>-208</v>
      </c>
      <c r="B60" s="18" t="s">
        <v>150</v>
      </c>
      <c r="C60" s="18"/>
      <c r="D60" s="18"/>
      <c r="E60" s="18"/>
      <c r="F60" s="19"/>
      <c r="G60" s="22"/>
      <c r="H60" s="21"/>
      <c r="I60" s="21"/>
      <c r="J60" s="27"/>
      <c r="K60" s="27"/>
      <c r="L60" s="27"/>
      <c r="M60" s="27"/>
      <c r="N60" s="30"/>
      <c r="O60" s="29"/>
    </row>
    <row r="61" s="1" customFormat="1" ht="15.6" spans="1:15">
      <c r="A61" s="17" t="s">
        <v>151</v>
      </c>
      <c r="B61" s="18" t="s">
        <v>152</v>
      </c>
      <c r="C61" s="18"/>
      <c r="D61" s="18"/>
      <c r="E61" s="18"/>
      <c r="F61" s="19"/>
      <c r="G61" s="22"/>
      <c r="H61" s="21"/>
      <c r="I61" s="21"/>
      <c r="J61" s="27"/>
      <c r="K61" s="27"/>
      <c r="L61" s="27"/>
      <c r="M61" s="27"/>
      <c r="N61" s="30"/>
      <c r="O61" s="29"/>
    </row>
    <row r="62" s="1" customFormat="1" ht="46.8" spans="1:15">
      <c r="A62" s="17" t="s">
        <v>153</v>
      </c>
      <c r="B62" s="18" t="s">
        <v>154</v>
      </c>
      <c r="C62" s="18" t="s">
        <v>155</v>
      </c>
      <c r="D62" s="18" t="s">
        <v>27</v>
      </c>
      <c r="E62" s="18" t="s">
        <v>28</v>
      </c>
      <c r="F62" s="19">
        <v>1836.821</v>
      </c>
      <c r="G62" s="22"/>
      <c r="H62" s="21"/>
      <c r="I62" s="21"/>
      <c r="J62" s="27"/>
      <c r="K62" s="27"/>
      <c r="L62" s="27"/>
      <c r="M62" s="27"/>
      <c r="N62" s="30"/>
      <c r="O62" s="29"/>
    </row>
    <row r="63" s="1" customFormat="1" ht="31.2" spans="1:15">
      <c r="A63" s="17" t="s">
        <v>156</v>
      </c>
      <c r="B63" s="18" t="s">
        <v>157</v>
      </c>
      <c r="C63" s="18" t="s">
        <v>149</v>
      </c>
      <c r="D63" s="18" t="s">
        <v>27</v>
      </c>
      <c r="E63" s="18" t="s">
        <v>93</v>
      </c>
      <c r="F63" s="19">
        <v>3469.109</v>
      </c>
      <c r="G63" s="22"/>
      <c r="H63" s="21"/>
      <c r="I63" s="21"/>
      <c r="J63" s="27"/>
      <c r="K63" s="27"/>
      <c r="L63" s="27"/>
      <c r="M63" s="27"/>
      <c r="N63" s="30"/>
      <c r="O63" s="29"/>
    </row>
    <row r="64" s="1" customFormat="1" ht="15.6" spans="1:15">
      <c r="A64" s="17" t="s">
        <v>158</v>
      </c>
      <c r="B64" s="18" t="s">
        <v>159</v>
      </c>
      <c r="C64" s="18"/>
      <c r="D64" s="18"/>
      <c r="E64" s="18"/>
      <c r="F64" s="19"/>
      <c r="G64" s="22"/>
      <c r="H64" s="21"/>
      <c r="I64" s="21"/>
      <c r="J64" s="27"/>
      <c r="K64" s="27"/>
      <c r="L64" s="27"/>
      <c r="M64" s="27"/>
      <c r="N64" s="30"/>
      <c r="O64" s="29"/>
    </row>
    <row r="65" s="1" customFormat="1" ht="46.8" spans="1:15">
      <c r="A65" s="17" t="s">
        <v>160</v>
      </c>
      <c r="B65" s="18" t="s">
        <v>161</v>
      </c>
      <c r="C65" s="18" t="s">
        <v>162</v>
      </c>
      <c r="D65" s="18" t="s">
        <v>27</v>
      </c>
      <c r="E65" s="18" t="s">
        <v>28</v>
      </c>
      <c r="F65" s="19">
        <v>2209.242</v>
      </c>
      <c r="G65" s="22"/>
      <c r="H65" s="21"/>
      <c r="I65" s="21"/>
      <c r="J65" s="27"/>
      <c r="K65" s="27"/>
      <c r="L65" s="27"/>
      <c r="M65" s="27"/>
      <c r="N65" s="30"/>
      <c r="O65" s="29"/>
    </row>
    <row r="66" s="1" customFormat="1" ht="62.4" spans="1:15">
      <c r="A66" s="17" t="s">
        <v>163</v>
      </c>
      <c r="B66" s="18" t="s">
        <v>164</v>
      </c>
      <c r="C66" s="18" t="s">
        <v>165</v>
      </c>
      <c r="D66" s="18" t="s">
        <v>27</v>
      </c>
      <c r="E66" s="18" t="s">
        <v>28</v>
      </c>
      <c r="F66" s="19">
        <v>338.842</v>
      </c>
      <c r="G66" s="22"/>
      <c r="H66" s="21"/>
      <c r="I66" s="21"/>
      <c r="J66" s="27"/>
      <c r="K66" s="27"/>
      <c r="L66" s="27"/>
      <c r="M66" s="27"/>
      <c r="N66" s="30"/>
      <c r="O66" s="29"/>
    </row>
    <row r="67" s="1" customFormat="1" ht="15.6" spans="1:15">
      <c r="A67" s="17" t="s">
        <v>166</v>
      </c>
      <c r="B67" s="18" t="s">
        <v>167</v>
      </c>
      <c r="C67" s="18"/>
      <c r="D67" s="18"/>
      <c r="E67" s="18"/>
      <c r="F67" s="19"/>
      <c r="G67" s="22"/>
      <c r="H67" s="21"/>
      <c r="I67" s="21"/>
      <c r="J67" s="27"/>
      <c r="K67" s="27"/>
      <c r="L67" s="27"/>
      <c r="M67" s="27"/>
      <c r="N67" s="30"/>
      <c r="O67" s="29"/>
    </row>
    <row r="68" s="1" customFormat="1" ht="15.6" spans="1:15">
      <c r="A68" s="17" t="s">
        <v>168</v>
      </c>
      <c r="B68" s="18" t="s">
        <v>169</v>
      </c>
      <c r="C68" s="18"/>
      <c r="D68" s="18"/>
      <c r="E68" s="18"/>
      <c r="F68" s="19"/>
      <c r="G68" s="22"/>
      <c r="H68" s="21"/>
      <c r="I68" s="21"/>
      <c r="J68" s="27"/>
      <c r="K68" s="27"/>
      <c r="L68" s="27"/>
      <c r="M68" s="27"/>
      <c r="N68" s="30"/>
      <c r="O68" s="29"/>
    </row>
    <row r="69" s="1" customFormat="1" ht="31.2" spans="1:15">
      <c r="A69" s="17" t="s">
        <v>170</v>
      </c>
      <c r="B69" s="18" t="s">
        <v>171</v>
      </c>
      <c r="C69" s="18" t="s">
        <v>172</v>
      </c>
      <c r="D69" s="18" t="s">
        <v>27</v>
      </c>
      <c r="E69" s="18" t="s">
        <v>93</v>
      </c>
      <c r="F69" s="19">
        <v>72740.983</v>
      </c>
      <c r="G69" s="22"/>
      <c r="H69" s="21"/>
      <c r="I69" s="21"/>
      <c r="J69" s="27"/>
      <c r="K69" s="27"/>
      <c r="L69" s="27"/>
      <c r="M69" s="27"/>
      <c r="N69" s="30"/>
      <c r="O69" s="29"/>
    </row>
    <row r="70" s="1" customFormat="1" ht="46.8" spans="1:15">
      <c r="A70" s="17" t="s">
        <v>173</v>
      </c>
      <c r="B70" s="18" t="s">
        <v>174</v>
      </c>
      <c r="C70" s="18" t="s">
        <v>175</v>
      </c>
      <c r="D70" s="18" t="s">
        <v>27</v>
      </c>
      <c r="E70" s="18" t="s">
        <v>93</v>
      </c>
      <c r="F70" s="19">
        <v>14684.789</v>
      </c>
      <c r="G70" s="22"/>
      <c r="H70" s="21"/>
      <c r="I70" s="21"/>
      <c r="J70" s="27"/>
      <c r="K70" s="27"/>
      <c r="L70" s="27"/>
      <c r="M70" s="27"/>
      <c r="N70" s="30"/>
      <c r="O70" s="29"/>
    </row>
    <row r="71" s="1" customFormat="1" ht="46.8" spans="1:15">
      <c r="A71" s="17" t="s">
        <v>176</v>
      </c>
      <c r="B71" s="18" t="s">
        <v>177</v>
      </c>
      <c r="C71" s="18" t="s">
        <v>178</v>
      </c>
      <c r="D71" s="18" t="s">
        <v>27</v>
      </c>
      <c r="E71" s="18" t="s">
        <v>93</v>
      </c>
      <c r="F71" s="19">
        <v>2717.302</v>
      </c>
      <c r="G71" s="22"/>
      <c r="H71" s="21"/>
      <c r="I71" s="21"/>
      <c r="J71" s="27"/>
      <c r="K71" s="27"/>
      <c r="L71" s="27"/>
      <c r="M71" s="27"/>
      <c r="N71" s="30"/>
      <c r="O71" s="29"/>
    </row>
    <row r="72" s="1" customFormat="1" ht="15.6" spans="1:15">
      <c r="A72" s="17">
        <v>-209</v>
      </c>
      <c r="B72" s="18" t="s">
        <v>179</v>
      </c>
      <c r="C72" s="18"/>
      <c r="D72" s="18"/>
      <c r="E72" s="18"/>
      <c r="F72" s="19"/>
      <c r="G72" s="22"/>
      <c r="H72" s="21"/>
      <c r="I72" s="21"/>
      <c r="J72" s="27"/>
      <c r="K72" s="27"/>
      <c r="L72" s="27"/>
      <c r="M72" s="27"/>
      <c r="N72" s="30"/>
      <c r="O72" s="29"/>
    </row>
    <row r="73" s="1" customFormat="1" ht="15.6" spans="1:15">
      <c r="A73" s="17" t="s">
        <v>180</v>
      </c>
      <c r="B73" s="18" t="s">
        <v>181</v>
      </c>
      <c r="C73" s="18"/>
      <c r="D73" s="18"/>
      <c r="E73" s="18"/>
      <c r="F73" s="19"/>
      <c r="G73" s="22"/>
      <c r="H73" s="21"/>
      <c r="I73" s="21"/>
      <c r="J73" s="27"/>
      <c r="K73" s="27"/>
      <c r="L73" s="27"/>
      <c r="M73" s="27"/>
      <c r="N73" s="30"/>
      <c r="O73" s="29"/>
    </row>
    <row r="74" s="1" customFormat="1" ht="62.4" spans="1:15">
      <c r="A74" s="17" t="s">
        <v>182</v>
      </c>
      <c r="B74" s="18" t="s">
        <v>183</v>
      </c>
      <c r="C74" s="18" t="s">
        <v>165</v>
      </c>
      <c r="D74" s="18" t="s">
        <v>27</v>
      </c>
      <c r="E74" s="18" t="s">
        <v>28</v>
      </c>
      <c r="F74" s="19">
        <v>437.57</v>
      </c>
      <c r="G74" s="22"/>
      <c r="H74" s="21"/>
      <c r="I74" s="21"/>
      <c r="J74" s="27"/>
      <c r="K74" s="27"/>
      <c r="L74" s="27"/>
      <c r="M74" s="27"/>
      <c r="N74" s="30"/>
      <c r="O74" s="29"/>
    </row>
    <row r="75" s="1" customFormat="1" ht="31.2" spans="1:15">
      <c r="A75" s="17">
        <v>-215</v>
      </c>
      <c r="B75" s="18" t="s">
        <v>184</v>
      </c>
      <c r="C75" s="18"/>
      <c r="D75" s="18"/>
      <c r="E75" s="18"/>
      <c r="F75" s="19"/>
      <c r="G75" s="22"/>
      <c r="H75" s="21"/>
      <c r="I75" s="21"/>
      <c r="J75" s="27"/>
      <c r="K75" s="27"/>
      <c r="L75" s="27"/>
      <c r="M75" s="27"/>
      <c r="N75" s="30"/>
      <c r="O75" s="29"/>
    </row>
    <row r="76" s="1" customFormat="1" ht="31.2" spans="1:15">
      <c r="A76" s="17" t="s">
        <v>185</v>
      </c>
      <c r="B76" s="18" t="s">
        <v>186</v>
      </c>
      <c r="C76" s="18"/>
      <c r="D76" s="18" t="s">
        <v>27</v>
      </c>
      <c r="E76" s="18" t="s">
        <v>28</v>
      </c>
      <c r="F76" s="19">
        <v>19600</v>
      </c>
      <c r="G76" s="22"/>
      <c r="H76" s="21"/>
      <c r="I76" s="21"/>
      <c r="J76" s="27"/>
      <c r="K76" s="27"/>
      <c r="L76" s="27"/>
      <c r="M76" s="27"/>
      <c r="N76" s="30"/>
      <c r="O76" s="29"/>
    </row>
    <row r="77" s="1" customFormat="1" ht="62.4" spans="1:15">
      <c r="A77" s="17" t="s">
        <v>187</v>
      </c>
      <c r="B77" s="18" t="s">
        <v>188</v>
      </c>
      <c r="C77" s="18" t="s">
        <v>165</v>
      </c>
      <c r="D77" s="18" t="s">
        <v>27</v>
      </c>
      <c r="E77" s="18" t="s">
        <v>28</v>
      </c>
      <c r="F77" s="19">
        <v>254.8</v>
      </c>
      <c r="G77" s="22"/>
      <c r="H77" s="21"/>
      <c r="I77" s="21"/>
      <c r="J77" s="27"/>
      <c r="K77" s="27"/>
      <c r="L77" s="27"/>
      <c r="M77" s="27"/>
      <c r="N77" s="30"/>
      <c r="O77" s="29"/>
    </row>
    <row r="78" s="1" customFormat="1" ht="31.2" spans="1:15">
      <c r="A78" s="17" t="s">
        <v>189</v>
      </c>
      <c r="B78" s="18" t="s">
        <v>190</v>
      </c>
      <c r="C78" s="18"/>
      <c r="D78" s="18" t="s">
        <v>27</v>
      </c>
      <c r="E78" s="18" t="s">
        <v>28</v>
      </c>
      <c r="F78" s="19">
        <v>165.9</v>
      </c>
      <c r="G78" s="22"/>
      <c r="H78" s="21"/>
      <c r="I78" s="21"/>
      <c r="J78" s="27"/>
      <c r="K78" s="27"/>
      <c r="L78" s="27"/>
      <c r="M78" s="27"/>
      <c r="N78" s="30"/>
      <c r="O78" s="29"/>
    </row>
    <row r="79" s="1" customFormat="1" ht="46.8" spans="1:15">
      <c r="A79" s="17" t="s">
        <v>191</v>
      </c>
      <c r="B79" s="18" t="s">
        <v>192</v>
      </c>
      <c r="C79" s="18" t="s">
        <v>175</v>
      </c>
      <c r="D79" s="18" t="s">
        <v>27</v>
      </c>
      <c r="E79" s="18" t="s">
        <v>93</v>
      </c>
      <c r="F79" s="19">
        <v>406.7</v>
      </c>
      <c r="G79" s="22"/>
      <c r="H79" s="21"/>
      <c r="I79" s="21"/>
      <c r="J79" s="27"/>
      <c r="K79" s="27"/>
      <c r="L79" s="27"/>
      <c r="M79" s="27"/>
      <c r="N79" s="30"/>
      <c r="O79" s="29"/>
    </row>
    <row r="80" s="1" customFormat="1" spans="1:15">
      <c r="A80" s="32" t="s">
        <v>193</v>
      </c>
      <c r="B80" s="32"/>
      <c r="C80" s="32"/>
      <c r="D80" s="32"/>
      <c r="E80" s="32"/>
      <c r="F80" s="33"/>
      <c r="G80" s="34"/>
      <c r="H80" s="33"/>
      <c r="I80" s="33"/>
      <c r="J80" s="38">
        <f>SUM(J6:J79)</f>
        <v>0</v>
      </c>
      <c r="K80" s="27"/>
      <c r="L80" s="27"/>
      <c r="M80" s="27"/>
      <c r="N80" s="39"/>
      <c r="O80" s="40"/>
    </row>
    <row r="81" s="1" customFormat="1" spans="1:15">
      <c r="A81" s="32" t="s">
        <v>17</v>
      </c>
      <c r="B81" s="32"/>
      <c r="C81" s="32"/>
      <c r="D81" s="32"/>
      <c r="E81" s="32"/>
      <c r="F81" s="33"/>
      <c r="G81" s="34"/>
      <c r="H81" s="33"/>
      <c r="I81" s="33"/>
      <c r="J81" s="38"/>
      <c r="K81" s="38">
        <f>K82-J80</f>
        <v>0</v>
      </c>
      <c r="L81" s="38"/>
      <c r="M81" s="38"/>
      <c r="N81" s="39"/>
      <c r="O81" s="40"/>
    </row>
    <row r="82" s="1" customFormat="1" spans="1:15">
      <c r="A82" s="32" t="s">
        <v>18</v>
      </c>
      <c r="B82" s="32"/>
      <c r="C82" s="32"/>
      <c r="D82" s="32"/>
      <c r="E82" s="32"/>
      <c r="F82" s="33"/>
      <c r="G82" s="34"/>
      <c r="H82" s="33"/>
      <c r="I82" s="33"/>
      <c r="J82" s="41"/>
      <c r="K82" s="38">
        <f>SUM(K6:K32)</f>
        <v>0</v>
      </c>
      <c r="L82" s="38"/>
      <c r="M82" s="38">
        <f>SUM(M6:M32)</f>
        <v>0</v>
      </c>
      <c r="N82" s="39"/>
      <c r="O82" s="40"/>
    </row>
    <row r="83" s="2" customFormat="1" spans="1:15">
      <c r="A83" s="35" t="s">
        <v>194</v>
      </c>
      <c r="B83" s="36"/>
      <c r="C83" s="35"/>
      <c r="D83" s="35"/>
      <c r="E83" s="35"/>
      <c r="F83" s="37"/>
      <c r="G83" s="37"/>
      <c r="H83" s="37"/>
      <c r="I83" s="37"/>
      <c r="J83" s="37"/>
      <c r="K83" s="37"/>
      <c r="L83" s="37"/>
      <c r="M83" s="37"/>
      <c r="N83" s="42"/>
      <c r="O83" s="37"/>
    </row>
  </sheetData>
  <mergeCells count="15">
    <mergeCell ref="A1:O1"/>
    <mergeCell ref="G3:I3"/>
    <mergeCell ref="A80:I80"/>
    <mergeCell ref="A81:I81"/>
    <mergeCell ref="A82:I82"/>
    <mergeCell ref="A83:O83"/>
    <mergeCell ref="A3:A4"/>
    <mergeCell ref="B3:B4"/>
    <mergeCell ref="C3:C4"/>
    <mergeCell ref="D3:D4"/>
    <mergeCell ref="E3:E4"/>
    <mergeCell ref="L3:L4"/>
    <mergeCell ref="M3:M4"/>
    <mergeCell ref="N3:N4"/>
    <mergeCell ref="O3:O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k0+000-K7+000路基招标工程量清单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dc:creator>
  <cp:lastModifiedBy>WPS_1603762104</cp:lastModifiedBy>
  <dcterms:created xsi:type="dcterms:W3CDTF">2025-07-08T06:22:56Z</dcterms:created>
  <dcterms:modified xsi:type="dcterms:W3CDTF">2025-07-08T06:22:56Z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9CA162543A754A969C5AC4AAC035E209_11</vt:lpwstr>
  </property>
  <property fmtid="{D5CDD505-2E9C-101B-9397-08002B2CF9AE}" pid="3" name="KSOProductBuildVer">
    <vt:lpwstr>2052-12.1.0.21915</vt:lpwstr>
  </property>
</Properties>
</file>