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<sst xmlns="http://schemas.openxmlformats.org/spreadsheetml/2006/main" count="25" uniqueCount="23">
  <si>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商品混凝土控制价清单</t>
  </si>
  <si>
    <t>序号</t>
  </si>
  <si>
    <t>物资名称</t>
  </si>
  <si>
    <t>规格型号</t>
  </si>
  <si>
    <t>工程量（暂估）（m³）</t>
  </si>
  <si>
    <t>综合单价（元）</t>
  </si>
  <si>
    <t>不含税合价</t>
  </si>
  <si>
    <t>含税合价</t>
  </si>
  <si>
    <t>备注</t>
  </si>
  <si>
    <t>不含税单价</t>
  </si>
  <si>
    <t>税率</t>
  </si>
  <si>
    <t>税金</t>
  </si>
  <si>
    <t>单价</t>
  </si>
  <si>
    <t>商品混凝土</t>
  </si>
  <si>
    <t>C20</t>
  </si>
  <si>
    <t>C25</t>
  </si>
  <si>
    <t>C30</t>
  </si>
  <si>
    <t>细石费</t>
  </si>
  <si>
    <t>/</t>
  </si>
  <si>
    <t>象泵费</t>
  </si>
  <si>
    <t>不分型号</t>
  </si>
  <si>
    <t>合计</t>
  </si>
  <si>
    <t>以上报价为含税报价（注明税率），单价为固定价格，即不受市场变化影响，且无论物资进场数量多少价格亦不发生变化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</si>
</sst>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Normal="100" workbookViewId="0">
      <selection activeCell="M7" sqref="M7"/>
    </sheetView>
  </sheetViews>
  <sheetFormatPr defaultColWidth="9" defaultRowHeight="14"/>
  <cols>
    <col min="1" max="1" width="9" style="1"/>
    <col min="2" max="2" width="14.2545454545455" style="1" customWidth="1"/>
    <col min="3" max="3" width="10" style="1" customWidth="1"/>
    <col min="4" max="4" width="18.8181818181818" style="1" customWidth="1"/>
    <col min="5" max="5" width="12.8181818181818" style="1" customWidth="1"/>
    <col min="6" max="6" width="6.81818181818182" style="1" customWidth="1"/>
    <col min="7" max="7" width="10.3636363636364" style="1" customWidth="1"/>
    <col min="8" max="8" width="11.5454545454545" style="1" customWidth="1"/>
    <col min="9" max="10" width="18.2727272727273" style="1" customWidth="1"/>
    <col min="11" max="11" width="7.45454545454545" style="1" customWidth="1"/>
    <col min="12" max="16" width="14.7545454545455" style="1" customWidth="1"/>
    <col min="17" max="16384" width="9" style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/>
      <c r="G2" s="3"/>
      <c r="H2" s="3"/>
      <c r="I2" s="12" t="s">
        <v>6</v>
      </c>
      <c r="J2" s="12" t="s">
        <v>7</v>
      </c>
      <c r="K2" s="12" t="s">
        <v>8</v>
      </c>
    </row>
    <row r="3" ht="27" customHeight="1" spans="1:11">
      <c r="A3" s="3"/>
      <c r="B3" s="3"/>
      <c r="C3" s="3"/>
      <c r="D3" s="4"/>
      <c r="E3" s="3" t="s">
        <v>9</v>
      </c>
      <c r="F3" s="3" t="s">
        <v>10</v>
      </c>
      <c r="G3" s="3" t="s">
        <v>11</v>
      </c>
      <c r="H3" s="3" t="s">
        <v>12</v>
      </c>
      <c r="I3" s="5"/>
      <c r="J3" s="5"/>
      <c r="K3" s="5"/>
    </row>
    <row r="4" ht="25" customHeight="1" spans="1:11">
      <c r="A4" s="3">
        <v>1</v>
      </c>
      <c r="B4" s="5" t="s">
        <v>13</v>
      </c>
      <c r="C4" s="5" t="s">
        <v>14</v>
      </c>
      <c r="D4" s="6">
        <v>1000</v>
      </c>
      <c r="E4" s="6">
        <f>H4/1.03</f>
        <v>320.388349514563</v>
      </c>
      <c r="F4" s="7">
        <v>0.03</v>
      </c>
      <c r="G4" s="6">
        <f>H4-E4</f>
        <v>9.61165048543688</v>
      </c>
      <c r="H4" s="6">
        <v>330</v>
      </c>
      <c r="I4" s="6">
        <f>E4*D4</f>
        <v>320388.349514563</v>
      </c>
      <c r="J4" s="6">
        <f>H4*D4</f>
        <v>330000</v>
      </c>
      <c r="K4" s="5"/>
    </row>
    <row r="5" ht="25" customHeight="1" spans="1:11">
      <c r="A5" s="3">
        <v>2</v>
      </c>
      <c r="B5" s="5" t="s">
        <v>13</v>
      </c>
      <c r="C5" s="5" t="s">
        <v>15</v>
      </c>
      <c r="D5" s="6">
        <v>1300</v>
      </c>
      <c r="E5" s="6">
        <f>H5/1.03</f>
        <v>330.097087378641</v>
      </c>
      <c r="F5" s="7">
        <v>0.03</v>
      </c>
      <c r="G5" s="6">
        <f>H5-E5</f>
        <v>9.90291262135923</v>
      </c>
      <c r="H5" s="6">
        <v>340</v>
      </c>
      <c r="I5" s="6">
        <f>E5*D5</f>
        <v>429126.213592233</v>
      </c>
      <c r="J5" s="6">
        <f>H5*D5</f>
        <v>442000</v>
      </c>
      <c r="K5" s="5"/>
    </row>
    <row r="6" ht="25" customHeight="1" spans="1:11">
      <c r="A6" s="3">
        <v>3</v>
      </c>
      <c r="B6" s="5" t="s">
        <v>13</v>
      </c>
      <c r="C6" s="5" t="s">
        <v>16</v>
      </c>
      <c r="D6" s="6">
        <v>200</v>
      </c>
      <c r="E6" s="6">
        <f>H6/1.03</f>
        <v>339.805825242718</v>
      </c>
      <c r="F6" s="7">
        <v>0.03</v>
      </c>
      <c r="G6" s="6">
        <f>H6-E6</f>
        <v>10.1941747572816</v>
      </c>
      <c r="H6" s="6">
        <v>350</v>
      </c>
      <c r="I6" s="6">
        <f>E6*D6</f>
        <v>67961.1650485436</v>
      </c>
      <c r="J6" s="6">
        <f>H6*D6</f>
        <v>70000</v>
      </c>
      <c r="K6" s="5"/>
    </row>
    <row r="7" ht="25" customHeight="1" spans="1:11">
      <c r="A7" s="3">
        <v>4</v>
      </c>
      <c r="B7" s="3" t="s">
        <v>17</v>
      </c>
      <c r="C7" s="3" t="s">
        <v>18</v>
      </c>
      <c r="D7" s="8">
        <v>1500</v>
      </c>
      <c r="E7" s="6">
        <f>H7/1.03</f>
        <v>19.4174757281553</v>
      </c>
      <c r="F7" s="7">
        <v>0.03</v>
      </c>
      <c r="G7" s="6">
        <f>H7-E7</f>
        <v>0.582524271844662</v>
      </c>
      <c r="H7" s="8">
        <v>20</v>
      </c>
      <c r="I7" s="6">
        <f>E7*D7</f>
        <v>29126.213592233</v>
      </c>
      <c r="J7" s="6">
        <f>H7*D7</f>
        <v>30000</v>
      </c>
      <c r="K7" s="3"/>
    </row>
    <row r="8" ht="25" customHeight="1" spans="1:11">
      <c r="A8" s="3">
        <v>6</v>
      </c>
      <c r="B8" s="3" t="s">
        <v>19</v>
      </c>
      <c r="C8" s="3" t="s">
        <v>20</v>
      </c>
      <c r="D8" s="8">
        <v>1000</v>
      </c>
      <c r="E8" s="6">
        <f>H8/1.03</f>
        <v>29.126213592233</v>
      </c>
      <c r="F8" s="7">
        <v>0.03</v>
      </c>
      <c r="G8" s="6">
        <f>H8-E8</f>
        <v>0.873786407766993</v>
      </c>
      <c r="H8" s="8">
        <v>30</v>
      </c>
      <c r="I8" s="6">
        <f>E8*D8</f>
        <v>29126.213592233</v>
      </c>
      <c r="J8" s="6">
        <f>H8*D8</f>
        <v>30000</v>
      </c>
      <c r="K8" s="3"/>
    </row>
    <row r="9" ht="27" customHeight="1" spans="1:11">
      <c r="A9" s="3"/>
      <c r="B9" s="3"/>
      <c r="C9" s="9" t="s">
        <v>21</v>
      </c>
      <c r="D9" s="10">
        <f>SUM(D4:D6)</f>
        <v>2500</v>
      </c>
      <c r="E9" s="10"/>
      <c r="F9" s="10"/>
      <c r="G9" s="10"/>
      <c r="H9" s="9"/>
      <c r="I9" s="10">
        <f>SUM(I4:I8)</f>
        <v>875728.155339806</v>
      </c>
      <c r="J9" s="10">
        <f>SUM(J4:J8)</f>
        <v>902000</v>
      </c>
      <c r="K9" s="3"/>
    </row>
    <row r="10" ht="31" customHeight="1" spans="1:11">
      <c r="A10" s="11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1" customHeight="1"/>
    <row r="12" ht="31" customHeight="1"/>
    <row r="13" ht="31" customHeight="1"/>
    <row r="14" ht="31" customHeight="1"/>
    <row r="15" ht="31" customHeight="1"/>
    <row r="16" ht="31" customHeight="1"/>
    <row r="17" ht="31" customHeight="1"/>
  </sheetData>
  <mergeCells count="10">
    <mergeCell ref="A1:K1"/>
    <mergeCell ref="E2:H2"/>
    <mergeCell ref="A10:K10"/>
    <mergeCell ref="A2:A3"/>
    <mergeCell ref="B2:B3"/>
    <mergeCell ref="C2:C3"/>
    <mergeCell ref="D2:D3"/>
    <mergeCell ref="I2:I3"/>
    <mergeCell ref="J2:J3"/>
    <mergeCell ref="K2:K3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54558</dc:creator>
  <cp:lastModifiedBy>T-MAC.ZOU</cp:lastModifiedBy>
  <dcterms:created xsi:type="dcterms:W3CDTF">2023-07-04T00:41:00Z</dcterms:created>
  <dcterms:modified xsi:type="dcterms:W3CDTF">2025-03-06T08:14:58Z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8B93D360853F4538A1F60C25DD9E12C6_13</vt:lpwstr>
  </property>
  <property fmtid="{D5CDD505-2E9C-101B-9397-08002B2CF9AE}" pid="3" name="KSOProductBuildVer">
    <vt:lpwstr>2052-12.1.0.20305</vt:lpwstr>
  </property>
</Properties>
</file>